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D:\PRACA\PUW_2023\ANALIZA_TEKST PROGNOZY\KR_PROGNOZA\Załączniki\"/>
    </mc:Choice>
  </mc:AlternateContent>
  <xr:revisionPtr revIDLastSave="0" documentId="13_ncr:1_{6B3979EA-52DB-4C48-AB95-22F7439BFF49}" xr6:coauthVersionLast="47" xr6:coauthVersionMax="47" xr10:uidLastSave="{00000000-0000-0000-0000-000000000000}"/>
  <bookViews>
    <workbookView xWindow="-110" yWindow="-110" windowWidth="19420" windowHeight="10300" tabRatio="784" xr2:uid="{AFE4A833-DC21-4FDD-B9A9-D50E35DD4747}"/>
  </bookViews>
  <sheets>
    <sheet name="ODDZIAŁYWANIE_FOP" sheetId="2" r:id="rId1"/>
    <sheet name="FOP_ODCINKI_PUW" sheetId="7" r:id="rId2"/>
    <sheet name="MATRYCA_ODDZ_PRZYRODA" sheetId="4" r:id="rId3"/>
    <sheet name="GRUPY_RECYPIENTÓW" sheetId="5" r:id="rId4"/>
  </sheets>
  <externalReferences>
    <externalReference r:id="rId5"/>
  </externalReferences>
  <definedNames>
    <definedName name="_xlnm._FilterDatabase" localSheetId="1" hidden="1">FOP_ODCINKI_PUW!$A$2:$AC$2</definedName>
    <definedName name="_xlnm._FilterDatabase" localSheetId="0" hidden="1">ODDZIAŁYWANIE_FOP!$A$4:$Z$325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1616" i="7" l="1"/>
  <c r="AC1616" i="7" s="1"/>
  <c r="AB1615" i="7"/>
  <c r="AC1615" i="7" s="1"/>
  <c r="AB1614" i="7"/>
  <c r="AC1614" i="7" s="1"/>
  <c r="AC1613" i="7"/>
  <c r="AB1613" i="7"/>
  <c r="AC1612" i="7"/>
  <c r="AB1612" i="7"/>
  <c r="AC1611" i="7"/>
  <c r="AB1611" i="7"/>
  <c r="AB1610" i="7"/>
  <c r="AC1610" i="7" s="1"/>
  <c r="AC1608" i="7"/>
  <c r="AB1608" i="7"/>
  <c r="AC1607" i="7"/>
  <c r="AB1607" i="7"/>
  <c r="AC1606" i="7"/>
  <c r="AB1606" i="7"/>
  <c r="AB1605" i="7"/>
  <c r="AC1605" i="7" s="1"/>
  <c r="AC1604" i="7"/>
  <c r="AB1604" i="7"/>
  <c r="AC1603" i="7"/>
  <c r="AB1603" i="7"/>
  <c r="AC1602" i="7"/>
  <c r="AB1602" i="7"/>
  <c r="AB1601" i="7"/>
  <c r="AC1601" i="7" s="1"/>
  <c r="AC1599" i="7"/>
  <c r="AB1599" i="7"/>
  <c r="AC1598" i="7"/>
  <c r="AB1598" i="7"/>
  <c r="AC1595" i="7"/>
  <c r="AB1595" i="7"/>
  <c r="AB1594" i="7"/>
  <c r="AC1594" i="7" s="1"/>
  <c r="AC1593" i="7"/>
  <c r="AB1593" i="7"/>
  <c r="AB1592" i="7"/>
  <c r="AC1592" i="7" s="1"/>
  <c r="AC1591" i="7"/>
  <c r="AB1591" i="7"/>
  <c r="AB1590" i="7"/>
  <c r="AC1590" i="7" s="1"/>
  <c r="AC1589" i="7"/>
  <c r="AB1589" i="7"/>
  <c r="AC1588" i="7"/>
  <c r="AB1588" i="7"/>
  <c r="AC1585" i="7"/>
  <c r="AB1585" i="7"/>
  <c r="AB1584" i="7"/>
  <c r="AC1584" i="7" s="1"/>
  <c r="AB1582" i="7"/>
  <c r="AC1582" i="7" s="1"/>
  <c r="AC1581" i="7"/>
  <c r="AB1581" i="7"/>
  <c r="AC1580" i="7"/>
  <c r="AB1580" i="7"/>
  <c r="AB1579" i="7"/>
  <c r="AC1579" i="7" s="1"/>
  <c r="AB1578" i="7"/>
  <c r="AC1578" i="7" s="1"/>
  <c r="AB1575" i="7"/>
  <c r="AC1575" i="7" s="1"/>
  <c r="AC1574" i="7"/>
  <c r="AB1574" i="7"/>
  <c r="AB1573" i="7"/>
  <c r="AC1573" i="7" s="1"/>
  <c r="AB1572" i="7"/>
  <c r="AC1572" i="7" s="1"/>
  <c r="AC1558" i="7"/>
  <c r="AB1558" i="7"/>
  <c r="AB1557" i="7"/>
  <c r="AC1557" i="7" s="1"/>
  <c r="AB1556" i="7"/>
  <c r="AC1556" i="7" s="1"/>
  <c r="AB1555" i="7"/>
  <c r="AC1555" i="7" s="1"/>
  <c r="AB1554" i="7"/>
  <c r="AC1554" i="7" s="1"/>
  <c r="AB1553" i="7"/>
  <c r="AC1553" i="7" s="1"/>
  <c r="AB1552" i="7"/>
  <c r="AC1552" i="7" s="1"/>
  <c r="AB1551" i="7"/>
  <c r="AC1551" i="7" s="1"/>
  <c r="AB1550" i="7"/>
  <c r="AC1550" i="7" s="1"/>
  <c r="AB1549" i="7"/>
  <c r="AC1549" i="7" s="1"/>
  <c r="AB1548" i="7"/>
  <c r="AC1548" i="7" s="1"/>
  <c r="AB1547" i="7"/>
  <c r="AC1547" i="7" s="1"/>
  <c r="AC1546" i="7"/>
  <c r="AB1546" i="7"/>
  <c r="AB1545" i="7"/>
  <c r="AC1545" i="7" s="1"/>
  <c r="AB1544" i="7"/>
  <c r="AC1544" i="7" s="1"/>
  <c r="AB1537" i="7"/>
  <c r="AC1537" i="7" s="1"/>
  <c r="AC1536" i="7"/>
  <c r="AB1536" i="7"/>
  <c r="AB1535" i="7"/>
  <c r="AC1535" i="7" s="1"/>
  <c r="AB1534" i="7"/>
  <c r="AC1534" i="7" s="1"/>
  <c r="AB1532" i="7"/>
  <c r="AC1532" i="7" s="1"/>
  <c r="AB1529" i="7"/>
  <c r="AC1529" i="7" s="1"/>
  <c r="AB1528" i="7"/>
  <c r="AC1528" i="7" s="1"/>
  <c r="AB1526" i="7"/>
  <c r="AC1526" i="7" s="1"/>
  <c r="AB1525" i="7"/>
  <c r="AC1525" i="7" s="1"/>
  <c r="AC1524" i="7"/>
  <c r="AB1524" i="7"/>
  <c r="AB1523" i="7"/>
  <c r="AC1523" i="7" s="1"/>
  <c r="AB1522" i="7"/>
  <c r="AC1522" i="7" s="1"/>
  <c r="AB1521" i="7"/>
  <c r="AC1521" i="7" s="1"/>
  <c r="AC1516" i="7"/>
  <c r="AB1516" i="7"/>
  <c r="AB1514" i="7"/>
  <c r="AC1514" i="7" s="1"/>
  <c r="AB1513" i="7"/>
  <c r="AC1513" i="7" s="1"/>
  <c r="AB1512" i="7"/>
  <c r="AC1512" i="7" s="1"/>
  <c r="AB1507" i="7"/>
  <c r="AC1507" i="7" s="1"/>
  <c r="AB1503" i="7"/>
  <c r="AC1503" i="7" s="1"/>
  <c r="AB1500" i="7"/>
  <c r="AC1500" i="7" s="1"/>
  <c r="AB1499" i="7"/>
  <c r="AC1499" i="7" s="1"/>
  <c r="AB1498" i="7"/>
  <c r="AC1498" i="7" s="1"/>
  <c r="AB1496" i="7"/>
  <c r="AC1496" i="7" s="1"/>
  <c r="AB1494" i="7"/>
  <c r="AC1494" i="7" s="1"/>
  <c r="AB1492" i="7"/>
  <c r="AC1492" i="7" s="1"/>
  <c r="AB1476" i="7"/>
  <c r="AC1476" i="7" s="1"/>
  <c r="AB1475" i="7"/>
  <c r="AC1475" i="7" s="1"/>
  <c r="AB1474" i="7"/>
  <c r="AC1474" i="7" s="1"/>
  <c r="AB1473" i="7"/>
  <c r="AC1473" i="7" s="1"/>
  <c r="AC1471" i="7"/>
  <c r="AB1471" i="7"/>
  <c r="AB1470" i="7"/>
  <c r="AC1470" i="7" s="1"/>
  <c r="AB1469" i="7"/>
  <c r="AC1469" i="7" s="1"/>
  <c r="AB1468" i="7"/>
  <c r="AC1468" i="7" s="1"/>
  <c r="AB1467" i="7"/>
  <c r="AC1467" i="7" s="1"/>
  <c r="AB1466" i="7"/>
  <c r="AC1466" i="7" s="1"/>
  <c r="AB1465" i="7"/>
  <c r="AC1465" i="7" s="1"/>
  <c r="AB1462" i="7"/>
  <c r="AC1462" i="7" s="1"/>
  <c r="AC1461" i="7"/>
  <c r="AB1461" i="7"/>
  <c r="AB1460" i="7"/>
  <c r="AC1460" i="7" s="1"/>
  <c r="AB1459" i="7"/>
  <c r="AC1459" i="7" s="1"/>
  <c r="AB1458" i="7"/>
  <c r="AC1458" i="7" s="1"/>
  <c r="AC1455" i="7"/>
  <c r="AB1455" i="7"/>
  <c r="AB1454" i="7"/>
  <c r="AC1454" i="7" s="1"/>
  <c r="AB1453" i="7"/>
  <c r="AC1453" i="7" s="1"/>
  <c r="AB1452" i="7"/>
  <c r="AC1452" i="7" s="1"/>
  <c r="AC1451" i="7"/>
  <c r="AB1451" i="7"/>
  <c r="AB1450" i="7"/>
  <c r="AC1450" i="7" s="1"/>
  <c r="AB1439" i="7"/>
  <c r="AC1439" i="7" s="1"/>
  <c r="AB1437" i="7"/>
  <c r="AC1437" i="7" s="1"/>
  <c r="AB1431" i="7"/>
  <c r="AC1431" i="7" s="1"/>
  <c r="AB1429" i="7"/>
  <c r="AC1429" i="7" s="1"/>
  <c r="AB1428" i="7"/>
  <c r="AC1428" i="7" s="1"/>
  <c r="AB1421" i="7"/>
  <c r="AC1421" i="7" s="1"/>
  <c r="AB1420" i="7"/>
  <c r="AC1420" i="7" s="1"/>
  <c r="AB1419" i="7"/>
  <c r="AC1419" i="7" s="1"/>
  <c r="AB1404" i="7"/>
  <c r="AC1404" i="7" s="1"/>
  <c r="AB1403" i="7"/>
  <c r="AC1403" i="7" s="1"/>
  <c r="AB1402" i="7"/>
  <c r="AC1402" i="7" s="1"/>
  <c r="AB1401" i="7"/>
  <c r="AC1401" i="7" s="1"/>
  <c r="AB1400" i="7"/>
  <c r="AC1400" i="7" s="1"/>
  <c r="AB1388" i="7"/>
  <c r="AC1388" i="7" s="1"/>
  <c r="AB1386" i="7"/>
  <c r="AC1386" i="7" s="1"/>
  <c r="AB1385" i="7"/>
  <c r="AC1385" i="7" s="1"/>
  <c r="AB1384" i="7"/>
  <c r="AC1384" i="7" s="1"/>
  <c r="AB1383" i="7"/>
  <c r="AC1383" i="7" s="1"/>
  <c r="AB1382" i="7"/>
  <c r="AC1382" i="7" s="1"/>
  <c r="AB1381" i="7"/>
  <c r="AC1381" i="7" s="1"/>
  <c r="AB1380" i="7"/>
  <c r="AC1380" i="7" s="1"/>
  <c r="AB1379" i="7"/>
  <c r="AC1379" i="7" s="1"/>
  <c r="AC1377" i="7"/>
  <c r="AB1377" i="7"/>
  <c r="AB1376" i="7"/>
  <c r="AC1376" i="7" s="1"/>
  <c r="AB1375" i="7"/>
  <c r="AC1375" i="7" s="1"/>
  <c r="AB1374" i="7"/>
  <c r="AC1374" i="7" s="1"/>
  <c r="AC1373" i="7"/>
  <c r="AB1373" i="7"/>
  <c r="AB1372" i="7"/>
  <c r="AC1372" i="7" s="1"/>
  <c r="AB1371" i="7"/>
  <c r="AC1371" i="7" s="1"/>
  <c r="AB1370" i="7"/>
  <c r="AC1370" i="7" s="1"/>
  <c r="AC1367" i="7"/>
  <c r="AB1367" i="7"/>
  <c r="AB1366" i="7"/>
  <c r="AC1366" i="7" s="1"/>
  <c r="AB1364" i="7"/>
  <c r="AC1364" i="7" s="1"/>
  <c r="AB1363" i="7"/>
  <c r="AC1363" i="7" s="1"/>
  <c r="AB1362" i="7"/>
  <c r="AC1362" i="7" s="1"/>
  <c r="AB1361" i="7"/>
  <c r="AC1361" i="7" s="1"/>
  <c r="AB1360" i="7"/>
  <c r="AC1360" i="7" s="1"/>
  <c r="AB1359" i="7"/>
  <c r="AC1359" i="7" s="1"/>
  <c r="AB1358" i="7"/>
  <c r="AC1358" i="7" s="1"/>
  <c r="AB1357" i="7"/>
  <c r="AC1357" i="7" s="1"/>
  <c r="AB1356" i="7"/>
  <c r="AC1356" i="7" s="1"/>
  <c r="AB1355" i="7"/>
  <c r="AC1355" i="7" s="1"/>
  <c r="AB1354" i="7"/>
  <c r="AC1354" i="7" s="1"/>
  <c r="AB1353" i="7"/>
  <c r="AC1353" i="7" s="1"/>
  <c r="AB1352" i="7"/>
  <c r="AC1352" i="7" s="1"/>
  <c r="AB1351" i="7"/>
  <c r="AC1351" i="7" s="1"/>
  <c r="AC1350" i="7"/>
  <c r="AB1350" i="7"/>
  <c r="AB1349" i="7"/>
  <c r="AC1349" i="7" s="1"/>
  <c r="AB1348" i="7"/>
  <c r="AC1348" i="7" s="1"/>
  <c r="AB1347" i="7"/>
  <c r="AC1347" i="7" s="1"/>
  <c r="AB1346" i="7"/>
  <c r="AC1346" i="7" s="1"/>
  <c r="AB1345" i="7"/>
  <c r="AC1345" i="7" s="1"/>
  <c r="AB1344" i="7"/>
  <c r="AC1344" i="7" s="1"/>
  <c r="AB1343" i="7"/>
  <c r="AC1343" i="7" s="1"/>
  <c r="AC1342" i="7"/>
  <c r="AB1342" i="7"/>
  <c r="AB1341" i="7"/>
  <c r="AC1341" i="7" s="1"/>
  <c r="AB1340" i="7"/>
  <c r="AC1340" i="7" s="1"/>
  <c r="AB1339" i="7"/>
  <c r="AC1339" i="7" s="1"/>
  <c r="AC1338" i="7"/>
  <c r="AB1338" i="7"/>
  <c r="AB1337" i="7"/>
  <c r="AC1337" i="7" s="1"/>
  <c r="AB1336" i="7"/>
  <c r="AC1336" i="7" s="1"/>
  <c r="AB1335" i="7"/>
  <c r="AC1335" i="7" s="1"/>
  <c r="AC1334" i="7"/>
  <c r="AB1334" i="7"/>
  <c r="AB1333" i="7"/>
  <c r="AC1333" i="7" s="1"/>
  <c r="AB1332" i="7"/>
  <c r="AC1332" i="7" s="1"/>
  <c r="AB1331" i="7"/>
  <c r="AC1331" i="7" s="1"/>
  <c r="AB1330" i="7"/>
  <c r="AC1330" i="7" s="1"/>
  <c r="AB1329" i="7"/>
  <c r="AC1329" i="7" s="1"/>
  <c r="AB1328" i="7"/>
  <c r="AC1328" i="7" s="1"/>
  <c r="AB1327" i="7"/>
  <c r="AC1327" i="7" s="1"/>
  <c r="AB1326" i="7"/>
  <c r="AC1326" i="7" s="1"/>
  <c r="AB1325" i="7"/>
  <c r="AC1325" i="7" s="1"/>
  <c r="AB1324" i="7"/>
  <c r="AC1324" i="7" s="1"/>
  <c r="AB1323" i="7"/>
  <c r="AC1323" i="7" s="1"/>
  <c r="AB1322" i="7"/>
  <c r="AC1322" i="7" s="1"/>
  <c r="AB1321" i="7"/>
  <c r="AC1321" i="7" s="1"/>
  <c r="AB1320" i="7"/>
  <c r="AC1320" i="7" s="1"/>
  <c r="AB1319" i="7"/>
  <c r="AC1319" i="7" s="1"/>
  <c r="AB1318" i="7"/>
  <c r="AC1318" i="7" s="1"/>
  <c r="AB1317" i="7"/>
  <c r="AC1317" i="7" s="1"/>
  <c r="AB1316" i="7"/>
  <c r="AC1316" i="7" s="1"/>
  <c r="AB1315" i="7"/>
  <c r="AC1315" i="7" s="1"/>
  <c r="AC1314" i="7"/>
  <c r="AB1314" i="7"/>
  <c r="AB1313" i="7"/>
  <c r="AC1313" i="7" s="1"/>
  <c r="AB1312" i="7"/>
  <c r="AC1312" i="7" s="1"/>
  <c r="AB1311" i="7"/>
  <c r="AC1311" i="7" s="1"/>
  <c r="AB1310" i="7"/>
  <c r="AC1310" i="7" s="1"/>
  <c r="AB1309" i="7"/>
  <c r="AC1309" i="7" s="1"/>
  <c r="AB1308" i="7"/>
  <c r="AC1308" i="7" s="1"/>
  <c r="AB1307" i="7"/>
  <c r="AC1307" i="7" s="1"/>
  <c r="AC1306" i="7"/>
  <c r="AB1306" i="7"/>
  <c r="AB1305" i="7"/>
  <c r="AC1305" i="7" s="1"/>
  <c r="AB1304" i="7"/>
  <c r="AC1304" i="7" s="1"/>
  <c r="AB1303" i="7"/>
  <c r="AC1303" i="7" s="1"/>
  <c r="AB1302" i="7"/>
  <c r="AC1302" i="7" s="1"/>
  <c r="AB1301" i="7"/>
  <c r="AC1301" i="7" s="1"/>
  <c r="AB1300" i="7"/>
  <c r="AC1300" i="7" s="1"/>
  <c r="AB1299" i="7"/>
  <c r="AC1299" i="7" s="1"/>
  <c r="AB1298" i="7"/>
  <c r="AC1298" i="7" s="1"/>
  <c r="AB1297" i="7"/>
  <c r="AC1297" i="7" s="1"/>
  <c r="AB1294" i="7"/>
  <c r="AC1294" i="7" s="1"/>
  <c r="AB1293" i="7"/>
  <c r="AC1293" i="7" s="1"/>
  <c r="AB1291" i="7"/>
  <c r="AC1291" i="7" s="1"/>
  <c r="AB1289" i="7"/>
  <c r="AC1289" i="7" s="1"/>
  <c r="AB1288" i="7"/>
  <c r="AC1288" i="7" s="1"/>
  <c r="AB1287" i="7"/>
  <c r="AC1287" i="7" s="1"/>
  <c r="AC1286" i="7"/>
  <c r="AB1286" i="7"/>
  <c r="AB1285" i="7"/>
  <c r="AC1285" i="7" s="1"/>
  <c r="AB1284" i="7"/>
  <c r="AC1284" i="7" s="1"/>
  <c r="AB1281" i="7"/>
  <c r="AC1281" i="7" s="1"/>
  <c r="AB1280" i="7"/>
  <c r="AC1280" i="7" s="1"/>
  <c r="AB1279" i="7"/>
  <c r="AC1279" i="7" s="1"/>
  <c r="AB1278" i="7"/>
  <c r="AC1278" i="7" s="1"/>
  <c r="AB1277" i="7"/>
  <c r="AC1277" i="7" s="1"/>
  <c r="AC1276" i="7"/>
  <c r="AB1276" i="7"/>
  <c r="AB1275" i="7"/>
  <c r="AC1275" i="7" s="1"/>
  <c r="AB1274" i="7"/>
  <c r="AC1274" i="7" s="1"/>
  <c r="AB1272" i="7"/>
  <c r="AC1272" i="7" s="1"/>
  <c r="AB1271" i="7"/>
  <c r="AC1271" i="7" s="1"/>
  <c r="AB1270" i="7"/>
  <c r="AC1270" i="7" s="1"/>
  <c r="AB1269" i="7"/>
  <c r="AC1269" i="7" s="1"/>
  <c r="AB1268" i="7"/>
  <c r="AC1268" i="7" s="1"/>
  <c r="AC1267" i="7"/>
  <c r="AB1267" i="7"/>
  <c r="AB1266" i="7"/>
  <c r="AC1266" i="7" s="1"/>
  <c r="AB1265" i="7"/>
  <c r="AC1265" i="7" s="1"/>
  <c r="AB1258" i="7"/>
  <c r="AC1258" i="7" s="1"/>
  <c r="AB1256" i="7"/>
  <c r="AC1256" i="7" s="1"/>
  <c r="AB1255" i="7"/>
  <c r="AC1255" i="7" s="1"/>
  <c r="AB1254" i="7"/>
  <c r="AC1254" i="7" s="1"/>
  <c r="AB1253" i="7"/>
  <c r="AC1253" i="7" s="1"/>
  <c r="AB1252" i="7"/>
  <c r="AC1252" i="7" s="1"/>
  <c r="AB1249" i="7"/>
  <c r="AC1249" i="7" s="1"/>
  <c r="AB1248" i="7"/>
  <c r="AC1248" i="7" s="1"/>
  <c r="AB1242" i="7"/>
  <c r="AC1242" i="7" s="1"/>
  <c r="AB1239" i="7"/>
  <c r="AC1239" i="7" s="1"/>
  <c r="AB1238" i="7"/>
  <c r="AC1238" i="7" s="1"/>
  <c r="AB1237" i="7"/>
  <c r="AC1237" i="7" s="1"/>
  <c r="AB1232" i="7"/>
  <c r="AC1232" i="7" s="1"/>
  <c r="AC1231" i="7"/>
  <c r="AB1231" i="7"/>
  <c r="AB1230" i="7"/>
  <c r="AC1230" i="7" s="1"/>
  <c r="AB1229" i="7"/>
  <c r="AC1229" i="7" s="1"/>
  <c r="AB1228" i="7"/>
  <c r="AC1228" i="7" s="1"/>
  <c r="AB1227" i="7"/>
  <c r="AC1227" i="7" s="1"/>
  <c r="AB1226" i="7"/>
  <c r="AC1226" i="7" s="1"/>
  <c r="AB1225" i="7"/>
  <c r="AC1225" i="7" s="1"/>
  <c r="AB1224" i="7"/>
  <c r="AC1224" i="7" s="1"/>
  <c r="AC1223" i="7"/>
  <c r="AB1223" i="7"/>
  <c r="AB1222" i="7"/>
  <c r="AC1222" i="7" s="1"/>
  <c r="AB1221" i="7"/>
  <c r="AC1221" i="7" s="1"/>
  <c r="AB1220" i="7"/>
  <c r="AC1220" i="7" s="1"/>
  <c r="AC1219" i="7"/>
  <c r="AB1219" i="7"/>
  <c r="AB1218" i="7"/>
  <c r="AC1218" i="7" s="1"/>
  <c r="AB1216" i="7"/>
  <c r="AC1216" i="7" s="1"/>
  <c r="AB1213" i="7"/>
  <c r="AC1213" i="7" s="1"/>
  <c r="AB1212" i="7"/>
  <c r="AC1212" i="7" s="1"/>
  <c r="AC1211" i="7"/>
  <c r="AB1211" i="7"/>
  <c r="AB1210" i="7"/>
  <c r="AC1210" i="7" s="1"/>
  <c r="AB1209" i="7"/>
  <c r="AC1209" i="7" s="1"/>
  <c r="AB1208" i="7"/>
  <c r="AC1208" i="7" s="1"/>
  <c r="AB1207" i="7"/>
  <c r="AC1207" i="7" s="1"/>
  <c r="AB1206" i="7"/>
  <c r="AC1206" i="7" s="1"/>
  <c r="AB1205" i="7"/>
  <c r="AC1205" i="7" s="1"/>
  <c r="AB1204" i="7"/>
  <c r="AC1204" i="7" s="1"/>
  <c r="AB1203" i="7"/>
  <c r="AC1203" i="7" s="1"/>
  <c r="AB1202" i="7"/>
  <c r="AC1202" i="7" s="1"/>
  <c r="AB1199" i="7"/>
  <c r="AC1199" i="7" s="1"/>
  <c r="AB1198" i="7"/>
  <c r="AC1198" i="7" s="1"/>
  <c r="AB1197" i="7"/>
  <c r="AC1197" i="7" s="1"/>
  <c r="AB1196" i="7"/>
  <c r="AC1196" i="7" s="1"/>
  <c r="AB1195" i="7"/>
  <c r="AC1195" i="7" s="1"/>
  <c r="AB1193" i="7"/>
  <c r="AC1193" i="7" s="1"/>
  <c r="AC1190" i="7"/>
  <c r="AB1190" i="7"/>
  <c r="AB1189" i="7"/>
  <c r="AC1189" i="7" s="1"/>
  <c r="AB1182" i="7"/>
  <c r="AC1182" i="7" s="1"/>
  <c r="AB1181" i="7"/>
  <c r="AC1181" i="7" s="1"/>
  <c r="AB1180" i="7"/>
  <c r="AC1180" i="7" s="1"/>
  <c r="AB1179" i="7"/>
  <c r="AC1179" i="7" s="1"/>
  <c r="AB1178" i="7"/>
  <c r="AC1178" i="7" s="1"/>
  <c r="AB1177" i="7"/>
  <c r="AC1177" i="7" s="1"/>
  <c r="AB1176" i="7"/>
  <c r="AC1176" i="7" s="1"/>
  <c r="AB1175" i="7"/>
  <c r="AC1175" i="7" s="1"/>
  <c r="AB1174" i="7"/>
  <c r="AC1174" i="7" s="1"/>
  <c r="AB1173" i="7"/>
  <c r="AC1173" i="7" s="1"/>
  <c r="AB1172" i="7"/>
  <c r="AC1172" i="7" s="1"/>
  <c r="AB1171" i="7"/>
  <c r="AC1171" i="7" s="1"/>
  <c r="AB1170" i="7"/>
  <c r="AC1170" i="7" s="1"/>
  <c r="AB1169" i="7"/>
  <c r="AC1169" i="7" s="1"/>
  <c r="AB1168" i="7"/>
  <c r="AC1168" i="7" s="1"/>
  <c r="AB1167" i="7"/>
  <c r="AC1167" i="7" s="1"/>
  <c r="AB1166" i="7"/>
  <c r="AC1166" i="7" s="1"/>
  <c r="AB1165" i="7"/>
  <c r="AC1165" i="7" s="1"/>
  <c r="AB1164" i="7"/>
  <c r="AC1164" i="7" s="1"/>
  <c r="AB1163" i="7"/>
  <c r="AC1163" i="7" s="1"/>
  <c r="AB1162" i="7"/>
  <c r="AC1162" i="7" s="1"/>
  <c r="AB1161" i="7"/>
  <c r="AC1161" i="7" s="1"/>
  <c r="AB1160" i="7"/>
  <c r="AC1160" i="7" s="1"/>
  <c r="AB1159" i="7"/>
  <c r="AC1159" i="7" s="1"/>
  <c r="AB1158" i="7"/>
  <c r="AC1158" i="7" s="1"/>
  <c r="AC1157" i="7"/>
  <c r="AB1157" i="7"/>
  <c r="AB1156" i="7"/>
  <c r="AC1156" i="7" s="1"/>
  <c r="AB1155" i="7"/>
  <c r="AC1155" i="7" s="1"/>
  <c r="AB1154" i="7"/>
  <c r="AC1154" i="7" s="1"/>
  <c r="AB1153" i="7"/>
  <c r="AC1153" i="7" s="1"/>
  <c r="AB1152" i="7"/>
  <c r="AC1152" i="7" s="1"/>
  <c r="AB1151" i="7"/>
  <c r="AC1151" i="7" s="1"/>
  <c r="AB1150" i="7"/>
  <c r="AC1150" i="7" s="1"/>
  <c r="AC1149" i="7"/>
  <c r="AB1149" i="7"/>
  <c r="AB1148" i="7"/>
  <c r="AC1148" i="7" s="1"/>
  <c r="AC1147" i="7"/>
  <c r="AB1147" i="7"/>
  <c r="AB1146" i="7"/>
  <c r="AC1146" i="7" s="1"/>
  <c r="AB1145" i="7"/>
  <c r="AC1145" i="7" s="1"/>
  <c r="AB1144" i="7"/>
  <c r="AC1144" i="7" s="1"/>
  <c r="AB1143" i="7"/>
  <c r="AC1143" i="7" s="1"/>
  <c r="AB1142" i="7"/>
  <c r="AC1142" i="7" s="1"/>
  <c r="AC1141" i="7"/>
  <c r="AB1141" i="7"/>
  <c r="AC1140" i="7"/>
  <c r="AB1140" i="7"/>
  <c r="AC1139" i="7"/>
  <c r="AB1139" i="7"/>
  <c r="AB1138" i="7"/>
  <c r="AC1138" i="7" s="1"/>
  <c r="AB1137" i="7"/>
  <c r="AC1137" i="7" s="1"/>
  <c r="AB1136" i="7"/>
  <c r="AC1136" i="7" s="1"/>
  <c r="AB1135" i="7"/>
  <c r="AC1135" i="7" s="1"/>
  <c r="AB1134" i="7"/>
  <c r="AC1134" i="7" s="1"/>
  <c r="AC1133" i="7"/>
  <c r="AB1133" i="7"/>
  <c r="AC1132" i="7"/>
  <c r="AB1132" i="7"/>
  <c r="AC1131" i="7"/>
  <c r="AB1131" i="7"/>
  <c r="AB1130" i="7"/>
  <c r="AC1130" i="7" s="1"/>
  <c r="AC1129" i="7"/>
  <c r="AB1129" i="7"/>
  <c r="AB1128" i="7"/>
  <c r="AC1128" i="7" s="1"/>
  <c r="AB1127" i="7"/>
  <c r="AC1127" i="7" s="1"/>
  <c r="AB1126" i="7"/>
  <c r="AC1126" i="7" s="1"/>
  <c r="AC1125" i="7"/>
  <c r="AB1125" i="7"/>
  <c r="AC1124" i="7"/>
  <c r="AB1124" i="7"/>
  <c r="AC1123" i="7"/>
  <c r="AB1123" i="7"/>
  <c r="AB1122" i="7"/>
  <c r="AC1122" i="7" s="1"/>
  <c r="AB1121" i="7"/>
  <c r="AC1121" i="7" s="1"/>
  <c r="AC1120" i="7"/>
  <c r="AB1120" i="7"/>
  <c r="AB1119" i="7"/>
  <c r="AC1119" i="7" s="1"/>
  <c r="AB1118" i="7"/>
  <c r="AC1118" i="7" s="1"/>
  <c r="AC1117" i="7"/>
  <c r="AB1117" i="7"/>
  <c r="AB1116" i="7"/>
  <c r="AC1116" i="7" s="1"/>
  <c r="AC1115" i="7"/>
  <c r="AB1115" i="7"/>
  <c r="AB1114" i="7"/>
  <c r="AC1114" i="7" s="1"/>
  <c r="AB1112" i="7"/>
  <c r="AC1112" i="7" s="1"/>
  <c r="AB1104" i="7"/>
  <c r="AC1104" i="7" s="1"/>
  <c r="AC1103" i="7"/>
  <c r="AB1103" i="7"/>
  <c r="AB1102" i="7"/>
  <c r="AC1102" i="7" s="1"/>
  <c r="AC1097" i="7"/>
  <c r="AB1097" i="7"/>
  <c r="AC1092" i="7"/>
  <c r="AB1092" i="7"/>
  <c r="AC1091" i="7"/>
  <c r="AB1091" i="7"/>
  <c r="AB1084" i="7"/>
  <c r="AC1084" i="7" s="1"/>
  <c r="AB1083" i="7"/>
  <c r="AC1083" i="7" s="1"/>
  <c r="AB1081" i="7"/>
  <c r="AC1081" i="7" s="1"/>
  <c r="AB1080" i="7"/>
  <c r="AC1080" i="7" s="1"/>
  <c r="AB1078" i="7"/>
  <c r="AC1078" i="7" s="1"/>
  <c r="AC1077" i="7"/>
  <c r="AB1077" i="7"/>
  <c r="AC1075" i="7"/>
  <c r="AB1075" i="7"/>
  <c r="AC1074" i="7"/>
  <c r="AB1074" i="7"/>
  <c r="AB1073" i="7"/>
  <c r="AC1073" i="7" s="1"/>
  <c r="AC1072" i="7"/>
  <c r="AB1072" i="7"/>
  <c r="AB1071" i="7"/>
  <c r="AC1071" i="7" s="1"/>
  <c r="AB1070" i="7"/>
  <c r="AC1070" i="7" s="1"/>
  <c r="AB1069" i="7"/>
  <c r="AC1069" i="7" s="1"/>
  <c r="AB1067" i="7"/>
  <c r="AC1067" i="7" s="1"/>
  <c r="AC1066" i="7"/>
  <c r="AB1066" i="7"/>
  <c r="AC1065" i="7"/>
  <c r="AB1065" i="7"/>
  <c r="AB1064" i="7"/>
  <c r="AC1064" i="7" s="1"/>
  <c r="AB1063" i="7"/>
  <c r="AC1063" i="7" s="1"/>
  <c r="AB1055" i="7"/>
  <c r="AC1055" i="7" s="1"/>
  <c r="AB1050" i="7"/>
  <c r="AC1050" i="7" s="1"/>
  <c r="AB1034" i="7"/>
  <c r="AC1034" i="7" s="1"/>
  <c r="AB1033" i="7"/>
  <c r="AC1033" i="7" s="1"/>
  <c r="AB1032" i="7"/>
  <c r="AC1032" i="7" s="1"/>
  <c r="AB1030" i="7"/>
  <c r="AC1030" i="7" s="1"/>
  <c r="AB1027" i="7"/>
  <c r="AC1027" i="7" s="1"/>
  <c r="AB1025" i="7"/>
  <c r="AC1025" i="7" s="1"/>
  <c r="AB1023" i="7"/>
  <c r="AC1023" i="7" s="1"/>
  <c r="AB991" i="7"/>
  <c r="AC991" i="7" s="1"/>
  <c r="AB982" i="7"/>
  <c r="AC982" i="7" s="1"/>
  <c r="AB969" i="7"/>
  <c r="AC969" i="7" s="1"/>
  <c r="AB960" i="7"/>
  <c r="AC960" i="7" s="1"/>
  <c r="AB959" i="7"/>
  <c r="AC959" i="7" s="1"/>
  <c r="AB957" i="7"/>
  <c r="AC957" i="7" s="1"/>
  <c r="AB956" i="7"/>
  <c r="AC956" i="7" s="1"/>
  <c r="AC955" i="7"/>
  <c r="AB955" i="7"/>
  <c r="AB954" i="7"/>
  <c r="AC954" i="7" s="1"/>
  <c r="AB953" i="7"/>
  <c r="AC953" i="7" s="1"/>
  <c r="AB952" i="7"/>
  <c r="AC952" i="7" s="1"/>
  <c r="AC951" i="7"/>
  <c r="AB951" i="7"/>
  <c r="AB949" i="7"/>
  <c r="AC949" i="7" s="1"/>
  <c r="AB948" i="7"/>
  <c r="AC948" i="7" s="1"/>
  <c r="AB947" i="7"/>
  <c r="AC947" i="7" s="1"/>
  <c r="AC945" i="7"/>
  <c r="AB945" i="7"/>
  <c r="AB944" i="7"/>
  <c r="AC944" i="7" s="1"/>
  <c r="AC943" i="7"/>
  <c r="AB943" i="7"/>
  <c r="AB942" i="7"/>
  <c r="AC942" i="7" s="1"/>
  <c r="AC941" i="7"/>
  <c r="AB941" i="7"/>
  <c r="AB940" i="7"/>
  <c r="AC940" i="7" s="1"/>
  <c r="AB937" i="7"/>
  <c r="AC937" i="7" s="1"/>
  <c r="AB936" i="7"/>
  <c r="AC936" i="7" s="1"/>
  <c r="AB935" i="7"/>
  <c r="AC935" i="7" s="1"/>
  <c r="AB934" i="7"/>
  <c r="AC934" i="7" s="1"/>
  <c r="AC933" i="7"/>
  <c r="AB933" i="7"/>
  <c r="AB932" i="7"/>
  <c r="AC932" i="7" s="1"/>
  <c r="AB931" i="7"/>
  <c r="AC931" i="7" s="1"/>
  <c r="AB930" i="7"/>
  <c r="AC930" i="7" s="1"/>
  <c r="AC929" i="7"/>
  <c r="AB929" i="7"/>
  <c r="AB928" i="7"/>
  <c r="AC928" i="7" s="1"/>
  <c r="AB927" i="7"/>
  <c r="AC927" i="7" s="1"/>
  <c r="AC926" i="7"/>
  <c r="AB926" i="7"/>
  <c r="AC925" i="7"/>
  <c r="AB925" i="7"/>
  <c r="AB924" i="7"/>
  <c r="AC924" i="7" s="1"/>
  <c r="AC923" i="7"/>
  <c r="AB923" i="7"/>
  <c r="AB922" i="7"/>
  <c r="AC922" i="7" s="1"/>
  <c r="AB921" i="7"/>
  <c r="AC921" i="7" s="1"/>
  <c r="AB920" i="7"/>
  <c r="AC920" i="7" s="1"/>
  <c r="AC919" i="7"/>
  <c r="AB919" i="7"/>
  <c r="AB918" i="7"/>
  <c r="AC918" i="7" s="1"/>
  <c r="AC917" i="7"/>
  <c r="AB917" i="7"/>
  <c r="AB916" i="7"/>
  <c r="AC916" i="7" s="1"/>
  <c r="AC915" i="7"/>
  <c r="AB915" i="7"/>
  <c r="AC914" i="7"/>
  <c r="AB914" i="7"/>
  <c r="AB913" i="7"/>
  <c r="AC913" i="7" s="1"/>
  <c r="AB912" i="7"/>
  <c r="AC912" i="7" s="1"/>
  <c r="AC911" i="7"/>
  <c r="AB911" i="7"/>
  <c r="AC910" i="7"/>
  <c r="AB910" i="7"/>
  <c r="AB909" i="7"/>
  <c r="AC909" i="7" s="1"/>
  <c r="AB908" i="7"/>
  <c r="AC908" i="7" s="1"/>
  <c r="AB907" i="7"/>
  <c r="AC907" i="7" s="1"/>
  <c r="AC906" i="7"/>
  <c r="AB906" i="7"/>
  <c r="AC905" i="7"/>
  <c r="AB905" i="7"/>
  <c r="AB904" i="7"/>
  <c r="AC904" i="7" s="1"/>
  <c r="AC903" i="7"/>
  <c r="AB903" i="7"/>
  <c r="AC902" i="7"/>
  <c r="AB902" i="7"/>
  <c r="AC901" i="7"/>
  <c r="AB901" i="7"/>
  <c r="AB900" i="7"/>
  <c r="AC900" i="7" s="1"/>
  <c r="AB899" i="7"/>
  <c r="AC899" i="7" s="1"/>
  <c r="AB898" i="7"/>
  <c r="AC898" i="7" s="1"/>
  <c r="AC897" i="7"/>
  <c r="AB897" i="7"/>
  <c r="AB896" i="7"/>
  <c r="AC896" i="7" s="1"/>
  <c r="AB895" i="7"/>
  <c r="AC895" i="7" s="1"/>
  <c r="AC892" i="7"/>
  <c r="AB892" i="7"/>
  <c r="AC891" i="7"/>
  <c r="AB891" i="7"/>
  <c r="AB890" i="7"/>
  <c r="AC890" i="7" s="1"/>
  <c r="AC889" i="7"/>
  <c r="AB889" i="7"/>
  <c r="AB888" i="7"/>
  <c r="AC888" i="7" s="1"/>
  <c r="AB887" i="7"/>
  <c r="AC887" i="7" s="1"/>
  <c r="AB886" i="7"/>
  <c r="AC886" i="7" s="1"/>
  <c r="AC885" i="7"/>
  <c r="AB885" i="7"/>
  <c r="AB884" i="7"/>
  <c r="AC884" i="7" s="1"/>
  <c r="AC883" i="7"/>
  <c r="AB883" i="7"/>
  <c r="AB880" i="7"/>
  <c r="AC880" i="7" s="1"/>
  <c r="AC879" i="7"/>
  <c r="AB879" i="7"/>
  <c r="AC878" i="7"/>
  <c r="AB878" i="7"/>
  <c r="AB876" i="7"/>
  <c r="AC876" i="7" s="1"/>
  <c r="AB875" i="7"/>
  <c r="AC875" i="7" s="1"/>
  <c r="AC872" i="7"/>
  <c r="AB872" i="7"/>
  <c r="AC871" i="7"/>
  <c r="AB871" i="7"/>
  <c r="AB870" i="7"/>
  <c r="AC870" i="7" s="1"/>
  <c r="AB868" i="7"/>
  <c r="AC868" i="7" s="1"/>
  <c r="AB865" i="7"/>
  <c r="AC865" i="7" s="1"/>
  <c r="AC864" i="7"/>
  <c r="AB864" i="7"/>
  <c r="AC863" i="7"/>
  <c r="AB863" i="7"/>
  <c r="AB862" i="7"/>
  <c r="AC862" i="7" s="1"/>
  <c r="AC861" i="7"/>
  <c r="AB861" i="7"/>
  <c r="AC858" i="7"/>
  <c r="AB858" i="7"/>
  <c r="AC857" i="7"/>
  <c r="AB857" i="7"/>
  <c r="AB856" i="7"/>
  <c r="AC856" i="7" s="1"/>
  <c r="AB855" i="7"/>
  <c r="AC855" i="7" s="1"/>
  <c r="AB854" i="7"/>
  <c r="AC854" i="7" s="1"/>
  <c r="AC853" i="7"/>
  <c r="AB853" i="7"/>
  <c r="AB852" i="7"/>
  <c r="AC852" i="7" s="1"/>
  <c r="AB851" i="7"/>
  <c r="AC851" i="7" s="1"/>
  <c r="AC850" i="7"/>
  <c r="AB850" i="7"/>
  <c r="AC849" i="7"/>
  <c r="AB849" i="7"/>
  <c r="AB848" i="7"/>
  <c r="AC848" i="7" s="1"/>
  <c r="AC847" i="7"/>
  <c r="AB847" i="7"/>
  <c r="AB846" i="7"/>
  <c r="AC846" i="7" s="1"/>
  <c r="AB845" i="7"/>
  <c r="AC845" i="7" s="1"/>
  <c r="AB844" i="7"/>
  <c r="AC844" i="7" s="1"/>
  <c r="AC843" i="7"/>
  <c r="AB843" i="7"/>
  <c r="AB842" i="7"/>
  <c r="AC842" i="7" s="1"/>
  <c r="AC841" i="7"/>
  <c r="AB841" i="7"/>
  <c r="AB840" i="7"/>
  <c r="AC840" i="7" s="1"/>
  <c r="AC839" i="7"/>
  <c r="AB839" i="7"/>
  <c r="AC838" i="7"/>
  <c r="AB838" i="7"/>
  <c r="AB837" i="7"/>
  <c r="AC837" i="7" s="1"/>
  <c r="AB836" i="7"/>
  <c r="AC836" i="7" s="1"/>
  <c r="AC835" i="7"/>
  <c r="AB835" i="7"/>
  <c r="AC834" i="7"/>
  <c r="AB834" i="7"/>
  <c r="AB833" i="7"/>
  <c r="AC833" i="7" s="1"/>
  <c r="AB832" i="7"/>
  <c r="AC832" i="7" s="1"/>
  <c r="AB831" i="7"/>
  <c r="AC831" i="7" s="1"/>
  <c r="AC830" i="7"/>
  <c r="AB830" i="7"/>
  <c r="AC829" i="7"/>
  <c r="AB829" i="7"/>
  <c r="AB828" i="7"/>
  <c r="AC828" i="7" s="1"/>
  <c r="AC827" i="7"/>
  <c r="AB827" i="7"/>
  <c r="AC826" i="7"/>
  <c r="AB826" i="7"/>
  <c r="AC825" i="7"/>
  <c r="AB825" i="7"/>
  <c r="AB824" i="7"/>
  <c r="AC824" i="7" s="1"/>
  <c r="AB823" i="7"/>
  <c r="AC823" i="7" s="1"/>
  <c r="AB822" i="7"/>
  <c r="AC822" i="7" s="1"/>
  <c r="AC821" i="7"/>
  <c r="AB821" i="7"/>
  <c r="AB820" i="7"/>
  <c r="AC820" i="7" s="1"/>
  <c r="AB819" i="7"/>
  <c r="AC819" i="7" s="1"/>
  <c r="AC818" i="7"/>
  <c r="AB818" i="7"/>
  <c r="AC817" i="7"/>
  <c r="AB817" i="7"/>
  <c r="AB816" i="7"/>
  <c r="AC816" i="7" s="1"/>
  <c r="AC815" i="7"/>
  <c r="AB815" i="7"/>
  <c r="AB814" i="7"/>
  <c r="AC814" i="7" s="1"/>
  <c r="AB812" i="7"/>
  <c r="AC812" i="7" s="1"/>
  <c r="AB811" i="7"/>
  <c r="AC811" i="7" s="1"/>
  <c r="AC810" i="7"/>
  <c r="AB810" i="7"/>
  <c r="AB809" i="7"/>
  <c r="AC809" i="7" s="1"/>
  <c r="AC808" i="7"/>
  <c r="AB808" i="7"/>
  <c r="AB807" i="7"/>
  <c r="AC807" i="7" s="1"/>
  <c r="AC803" i="7"/>
  <c r="AB803" i="7"/>
  <c r="AC802" i="7"/>
  <c r="AB802" i="7"/>
  <c r="AB801" i="7"/>
  <c r="AC801" i="7" s="1"/>
  <c r="AB799" i="7"/>
  <c r="AC799" i="7" s="1"/>
  <c r="AC797" i="7"/>
  <c r="AB797" i="7"/>
  <c r="AC796" i="7"/>
  <c r="AB796" i="7"/>
  <c r="AB795" i="7"/>
  <c r="AC795" i="7" s="1"/>
  <c r="AB794" i="7"/>
  <c r="AC794" i="7" s="1"/>
  <c r="AB793" i="7"/>
  <c r="AC793" i="7" s="1"/>
  <c r="AC792" i="7"/>
  <c r="AB792" i="7"/>
  <c r="AC791" i="7"/>
  <c r="AB791" i="7"/>
  <c r="AB790" i="7"/>
  <c r="AC790" i="7" s="1"/>
  <c r="AC789" i="7"/>
  <c r="AB789" i="7"/>
  <c r="AB788" i="7"/>
  <c r="AC788" i="7" s="1"/>
  <c r="AC787" i="7"/>
  <c r="AB787" i="7"/>
  <c r="AB786" i="7"/>
  <c r="AC786" i="7" s="1"/>
  <c r="AB785" i="7"/>
  <c r="AC785" i="7" s="1"/>
  <c r="AB784" i="7"/>
  <c r="AC784" i="7" s="1"/>
  <c r="AC783" i="7"/>
  <c r="AB783" i="7"/>
  <c r="AB782" i="7"/>
  <c r="AC782" i="7" s="1"/>
  <c r="AB781" i="7"/>
  <c r="AC781" i="7" s="1"/>
  <c r="AC780" i="7"/>
  <c r="AB780" i="7"/>
  <c r="AC779" i="7"/>
  <c r="AB779" i="7"/>
  <c r="AB778" i="7"/>
  <c r="AC778" i="7" s="1"/>
  <c r="AC777" i="7"/>
  <c r="AB777" i="7"/>
  <c r="AB772" i="7"/>
  <c r="AC772" i="7" s="1"/>
  <c r="AB766" i="7"/>
  <c r="AC766" i="7" s="1"/>
  <c r="AB765" i="7"/>
  <c r="AC765" i="7" s="1"/>
  <c r="AC764" i="7"/>
  <c r="AB764" i="7"/>
  <c r="AB763" i="7"/>
  <c r="AC763" i="7" s="1"/>
  <c r="AC762" i="7"/>
  <c r="AB762" i="7"/>
  <c r="AB761" i="7"/>
  <c r="AC761" i="7" s="1"/>
  <c r="AC760" i="7"/>
  <c r="AB760" i="7"/>
  <c r="AC759" i="7"/>
  <c r="AB759" i="7"/>
  <c r="AB758" i="7"/>
  <c r="AC758" i="7" s="1"/>
  <c r="AB756" i="7"/>
  <c r="AC756" i="7" s="1"/>
  <c r="AB755" i="7"/>
  <c r="AC755" i="7" s="1"/>
  <c r="AC754" i="7"/>
  <c r="AB754" i="7"/>
  <c r="AB753" i="7"/>
  <c r="AC753" i="7" s="1"/>
  <c r="AB752" i="7"/>
  <c r="AC752" i="7" s="1"/>
  <c r="AB750" i="7"/>
  <c r="AC750" i="7" s="1"/>
  <c r="AC747" i="7"/>
  <c r="AB747" i="7"/>
  <c r="AC746" i="7"/>
  <c r="AB746" i="7"/>
  <c r="AB738" i="7"/>
  <c r="AC738" i="7" s="1"/>
  <c r="AC737" i="7"/>
  <c r="AB737" i="7"/>
  <c r="AC736" i="7"/>
  <c r="AB736" i="7"/>
  <c r="AC735" i="7"/>
  <c r="AB735" i="7"/>
  <c r="AB726" i="7"/>
  <c r="AC726" i="7" s="1"/>
  <c r="AB721" i="7"/>
  <c r="AC721" i="7" s="1"/>
  <c r="AB720" i="7"/>
  <c r="AC720" i="7" s="1"/>
  <c r="AC719" i="7"/>
  <c r="AB719" i="7"/>
  <c r="AB718" i="7"/>
  <c r="AC718" i="7" s="1"/>
  <c r="AB717" i="7"/>
  <c r="AC717" i="7" s="1"/>
  <c r="AC715" i="7"/>
  <c r="AB715" i="7"/>
  <c r="AB714" i="7"/>
  <c r="AC714" i="7" s="1"/>
  <c r="AB712" i="7"/>
  <c r="AC712" i="7" s="1"/>
  <c r="AC710" i="7"/>
  <c r="AB710" i="7"/>
  <c r="AB709" i="7"/>
  <c r="AC709" i="7" s="1"/>
  <c r="AB707" i="7"/>
  <c r="AC707" i="7" s="1"/>
  <c r="AB706" i="7"/>
  <c r="AC706" i="7" s="1"/>
  <c r="AC705" i="7"/>
  <c r="AB705" i="7"/>
  <c r="AB702" i="7"/>
  <c r="AC702" i="7" s="1"/>
  <c r="AC701" i="7"/>
  <c r="AB701" i="7"/>
  <c r="AB698" i="7"/>
  <c r="AC698" i="7" s="1"/>
  <c r="AC696" i="7"/>
  <c r="AB696" i="7"/>
  <c r="AC695" i="7"/>
  <c r="AB695" i="7"/>
  <c r="AB692" i="7"/>
  <c r="AC692" i="7" s="1"/>
  <c r="AB691" i="7"/>
  <c r="AC691" i="7" s="1"/>
  <c r="AB690" i="7"/>
  <c r="AC690" i="7" s="1"/>
  <c r="AC689" i="7"/>
  <c r="AB689" i="7"/>
  <c r="AB688" i="7"/>
  <c r="AC688" i="7" s="1"/>
  <c r="AB687" i="7"/>
  <c r="AC687" i="7" s="1"/>
  <c r="AB686" i="7"/>
  <c r="AC686" i="7" s="1"/>
  <c r="AC685" i="7"/>
  <c r="AB685" i="7"/>
  <c r="AC684" i="7"/>
  <c r="AB684" i="7"/>
  <c r="AB683" i="7"/>
  <c r="AC683" i="7" s="1"/>
  <c r="AC682" i="7"/>
  <c r="AB682" i="7"/>
  <c r="AB681" i="7"/>
  <c r="AC681" i="7" s="1"/>
  <c r="AB680" i="7"/>
  <c r="AC680" i="7" s="1"/>
  <c r="AB679" i="7"/>
  <c r="AC679" i="7" s="1"/>
  <c r="AB678" i="7"/>
  <c r="AC678" i="7" s="1"/>
  <c r="AB677" i="7"/>
  <c r="AC677" i="7" s="1"/>
  <c r="AC674" i="7"/>
  <c r="AB674" i="7"/>
  <c r="AB673" i="7"/>
  <c r="AC673" i="7" s="1"/>
  <c r="AB672" i="7"/>
  <c r="AC672" i="7" s="1"/>
  <c r="AC671" i="7"/>
  <c r="AB671" i="7"/>
  <c r="AC670" i="7"/>
  <c r="AB670" i="7"/>
  <c r="AB669" i="7"/>
  <c r="AC669" i="7" s="1"/>
  <c r="AC668" i="7"/>
  <c r="AB668" i="7"/>
  <c r="AB666" i="7"/>
  <c r="AC666" i="7" s="1"/>
  <c r="AB664" i="7"/>
  <c r="AC664" i="7" s="1"/>
  <c r="AB661" i="7"/>
  <c r="AC661" i="7" s="1"/>
  <c r="AC659" i="7"/>
  <c r="AB659" i="7"/>
  <c r="AB658" i="7"/>
  <c r="AC658" i="7" s="1"/>
  <c r="AC657" i="7"/>
  <c r="AB657" i="7"/>
  <c r="AB656" i="7"/>
  <c r="AC656" i="7" s="1"/>
  <c r="AB655" i="7"/>
  <c r="AC655" i="7" s="1"/>
  <c r="AC654" i="7"/>
  <c r="AB654" i="7"/>
  <c r="AB650" i="7"/>
  <c r="AC650" i="7" s="1"/>
  <c r="AB647" i="7"/>
  <c r="AC647" i="7" s="1"/>
  <c r="AC645" i="7"/>
  <c r="AB645" i="7"/>
  <c r="AB643" i="7"/>
  <c r="AC643" i="7" s="1"/>
  <c r="AB639" i="7"/>
  <c r="AC639" i="7" s="1"/>
  <c r="AB637" i="7"/>
  <c r="AC637" i="7" s="1"/>
  <c r="AB635" i="7"/>
  <c r="AC635" i="7" s="1"/>
  <c r="AB632" i="7"/>
  <c r="AC632" i="7" s="1"/>
  <c r="AC631" i="7"/>
  <c r="AB631" i="7"/>
  <c r="AB630" i="7"/>
  <c r="AC630" i="7" s="1"/>
  <c r="AC629" i="7"/>
  <c r="AB629" i="7"/>
  <c r="AC628" i="7"/>
  <c r="AB628" i="7"/>
  <c r="AC627" i="7"/>
  <c r="AB627" i="7"/>
  <c r="AB626" i="7"/>
  <c r="AC626" i="7" s="1"/>
  <c r="AB625" i="7"/>
  <c r="AC625" i="7" s="1"/>
  <c r="AB624" i="7"/>
  <c r="AC624" i="7" s="1"/>
  <c r="AB623" i="7"/>
  <c r="AC623" i="7" s="1"/>
  <c r="AB622" i="7"/>
  <c r="AC622" i="7" s="1"/>
  <c r="AB621" i="7"/>
  <c r="AC621" i="7" s="1"/>
  <c r="AC620" i="7"/>
  <c r="AB620" i="7"/>
  <c r="AC619" i="7"/>
  <c r="AB619" i="7"/>
  <c r="AB618" i="7"/>
  <c r="AC618" i="7" s="1"/>
  <c r="AC617" i="7"/>
  <c r="AB617" i="7"/>
  <c r="AB616" i="7"/>
  <c r="AC616" i="7" s="1"/>
  <c r="AB615" i="7"/>
  <c r="AC615" i="7" s="1"/>
  <c r="AB614" i="7"/>
  <c r="AC614" i="7" s="1"/>
  <c r="AC613" i="7"/>
  <c r="AB613" i="7"/>
  <c r="AB612" i="7"/>
  <c r="AC612" i="7" s="1"/>
  <c r="AB611" i="7"/>
  <c r="AC611" i="7" s="1"/>
  <c r="AC610" i="7"/>
  <c r="AB610" i="7"/>
  <c r="AC609" i="7"/>
  <c r="AB609" i="7"/>
  <c r="AB608" i="7"/>
  <c r="AC608" i="7" s="1"/>
  <c r="AB607" i="7"/>
  <c r="AC607" i="7" s="1"/>
  <c r="AC606" i="7"/>
  <c r="AB606" i="7"/>
  <c r="AC605" i="7"/>
  <c r="AB605" i="7"/>
  <c r="AB604" i="7"/>
  <c r="AC604" i="7" s="1"/>
  <c r="AB603" i="7"/>
  <c r="AC603" i="7" s="1"/>
  <c r="AC602" i="7"/>
  <c r="AB602" i="7"/>
  <c r="AC601" i="7"/>
  <c r="AB601" i="7"/>
  <c r="AB600" i="7"/>
  <c r="AC600" i="7" s="1"/>
  <c r="AB599" i="7"/>
  <c r="AC599" i="7" s="1"/>
  <c r="AB598" i="7"/>
  <c r="AC598" i="7" s="1"/>
  <c r="AC597" i="7"/>
  <c r="AB597" i="7"/>
  <c r="AB596" i="7"/>
  <c r="AC596" i="7" s="1"/>
  <c r="AB595" i="7"/>
  <c r="AC595" i="7" s="1"/>
  <c r="AC594" i="7"/>
  <c r="AB594" i="7"/>
  <c r="AB582" i="7"/>
  <c r="AC582" i="7" s="1"/>
  <c r="AB581" i="7"/>
  <c r="AC581" i="7" s="1"/>
  <c r="AB580" i="7"/>
  <c r="AC580" i="7" s="1"/>
  <c r="AC579" i="7"/>
  <c r="AB579" i="7"/>
  <c r="AC578" i="7"/>
  <c r="AB578" i="7"/>
  <c r="AB577" i="7"/>
  <c r="AC577" i="7" s="1"/>
  <c r="AB576" i="7"/>
  <c r="AC576" i="7" s="1"/>
  <c r="AC564" i="7"/>
  <c r="AB564" i="7"/>
  <c r="AC563" i="7"/>
  <c r="AB563" i="7"/>
  <c r="AB552" i="7"/>
  <c r="AC552" i="7" s="1"/>
  <c r="AB551" i="7"/>
  <c r="AC551" i="7" s="1"/>
  <c r="AB547" i="7"/>
  <c r="AC547" i="7" s="1"/>
  <c r="AC546" i="7"/>
  <c r="AB546" i="7"/>
  <c r="AB545" i="7"/>
  <c r="AC545" i="7" s="1"/>
  <c r="AB544" i="7"/>
  <c r="AC544" i="7" s="1"/>
  <c r="AC543" i="7"/>
  <c r="AB543" i="7"/>
  <c r="AB542" i="7"/>
  <c r="AC542" i="7" s="1"/>
  <c r="AB541" i="7"/>
  <c r="AC541" i="7" s="1"/>
  <c r="AB540" i="7"/>
  <c r="AC540" i="7" s="1"/>
  <c r="AC539" i="7"/>
  <c r="AB539" i="7"/>
  <c r="AC538" i="7"/>
  <c r="AB538" i="7"/>
  <c r="AB537" i="7"/>
  <c r="AC537" i="7" s="1"/>
  <c r="AB536" i="7"/>
  <c r="AC536" i="7" s="1"/>
  <c r="AC535" i="7"/>
  <c r="AB535" i="7"/>
  <c r="AC534" i="7"/>
  <c r="AB534" i="7"/>
  <c r="AB533" i="7"/>
  <c r="AC533" i="7" s="1"/>
  <c r="AB532" i="7"/>
  <c r="AC532" i="7" s="1"/>
  <c r="AB531" i="7"/>
  <c r="AC531" i="7" s="1"/>
  <c r="AC530" i="7"/>
  <c r="AB530" i="7"/>
  <c r="AB529" i="7"/>
  <c r="AC529" i="7" s="1"/>
  <c r="AB528" i="7"/>
  <c r="AC528" i="7" s="1"/>
  <c r="AB527" i="7"/>
  <c r="AC527" i="7" s="1"/>
  <c r="AB526" i="7"/>
  <c r="AC526" i="7" s="1"/>
  <c r="AB525" i="7"/>
  <c r="AC525" i="7" s="1"/>
  <c r="AB524" i="7"/>
  <c r="AC524" i="7" s="1"/>
  <c r="AC523" i="7"/>
  <c r="AB523" i="7"/>
  <c r="AB522" i="7"/>
  <c r="AC522" i="7" s="1"/>
  <c r="AB521" i="7"/>
  <c r="AC521" i="7" s="1"/>
  <c r="AB520" i="7"/>
  <c r="AC520" i="7" s="1"/>
  <c r="AC519" i="7"/>
  <c r="AB519" i="7"/>
  <c r="AC518" i="7"/>
  <c r="AB518" i="7"/>
  <c r="AB517" i="7"/>
  <c r="AC517" i="7" s="1"/>
  <c r="AB516" i="7"/>
  <c r="AC516" i="7" s="1"/>
  <c r="AB515" i="7"/>
  <c r="AC515" i="7" s="1"/>
  <c r="AC514" i="7"/>
  <c r="AB514" i="7"/>
  <c r="AB513" i="7"/>
  <c r="AC513" i="7" s="1"/>
  <c r="AB512" i="7"/>
  <c r="AC512" i="7" s="1"/>
  <c r="AB511" i="7"/>
  <c r="AC511" i="7" s="1"/>
  <c r="AB510" i="7"/>
  <c r="AC510" i="7" s="1"/>
  <c r="AB508" i="7"/>
  <c r="AC508" i="7" s="1"/>
  <c r="AB507" i="7"/>
  <c r="AC507" i="7" s="1"/>
  <c r="AC506" i="7"/>
  <c r="AB506" i="7"/>
  <c r="AB505" i="7"/>
  <c r="AC505" i="7" s="1"/>
  <c r="AB504" i="7"/>
  <c r="AC504" i="7" s="1"/>
  <c r="AB503" i="7"/>
  <c r="AC503" i="7" s="1"/>
  <c r="AC502" i="7"/>
  <c r="AB502" i="7"/>
  <c r="AC501" i="7"/>
  <c r="AB501" i="7"/>
  <c r="AB500" i="7"/>
  <c r="AC500" i="7" s="1"/>
  <c r="AB499" i="7"/>
  <c r="AC499" i="7" s="1"/>
  <c r="AB498" i="7"/>
  <c r="AC498" i="7" s="1"/>
  <c r="AC497" i="7"/>
  <c r="AB497" i="7"/>
  <c r="AB496" i="7"/>
  <c r="AC496" i="7" s="1"/>
  <c r="AB495" i="7"/>
  <c r="AC495" i="7" s="1"/>
  <c r="AB494" i="7"/>
  <c r="AC494" i="7" s="1"/>
  <c r="AB493" i="7"/>
  <c r="AC493" i="7" s="1"/>
  <c r="AB492" i="7"/>
  <c r="AC492" i="7" s="1"/>
  <c r="AB491" i="7"/>
  <c r="AC491" i="7" s="1"/>
  <c r="AC489" i="7"/>
  <c r="AB489" i="7"/>
  <c r="AB488" i="7"/>
  <c r="AC488" i="7" s="1"/>
  <c r="AB487" i="7"/>
  <c r="AC487" i="7" s="1"/>
  <c r="AB486" i="7"/>
  <c r="AC486" i="7" s="1"/>
  <c r="AC485" i="7"/>
  <c r="AB485" i="7"/>
  <c r="AC484" i="7"/>
  <c r="AB484" i="7"/>
  <c r="AB483" i="7"/>
  <c r="AC483" i="7" s="1"/>
  <c r="AB482" i="7"/>
  <c r="AC482" i="7" s="1"/>
  <c r="AB481" i="7"/>
  <c r="AC481" i="7" s="1"/>
  <c r="AC480" i="7"/>
  <c r="AB480" i="7"/>
  <c r="AB479" i="7"/>
  <c r="AC479" i="7" s="1"/>
  <c r="AB478" i="7"/>
  <c r="AC478" i="7" s="1"/>
  <c r="AB477" i="7"/>
  <c r="AC477" i="7" s="1"/>
  <c r="AB476" i="7"/>
  <c r="AC476" i="7" s="1"/>
  <c r="AB475" i="7"/>
  <c r="AC475" i="7" s="1"/>
  <c r="AB474" i="7"/>
  <c r="AC474" i="7" s="1"/>
  <c r="AC473" i="7"/>
  <c r="AB473" i="7"/>
  <c r="AB472" i="7"/>
  <c r="AC472" i="7" s="1"/>
  <c r="AB471" i="7"/>
  <c r="AC471" i="7" s="1"/>
  <c r="AB470" i="7"/>
  <c r="AC470" i="7" s="1"/>
  <c r="AC469" i="7"/>
  <c r="AB469" i="7"/>
  <c r="AC468" i="7"/>
  <c r="AB468" i="7"/>
  <c r="AB467" i="7"/>
  <c r="AC467" i="7" s="1"/>
  <c r="AB466" i="7"/>
  <c r="AC466" i="7" s="1"/>
  <c r="AB465" i="7"/>
  <c r="AC465" i="7" s="1"/>
  <c r="AC464" i="7"/>
  <c r="AB464" i="7"/>
  <c r="AB463" i="7"/>
  <c r="AC463" i="7" s="1"/>
  <c r="AB462" i="7"/>
  <c r="AC462" i="7" s="1"/>
  <c r="AB461" i="7"/>
  <c r="AC461" i="7" s="1"/>
  <c r="AB460" i="7"/>
  <c r="AC460" i="7" s="1"/>
  <c r="AC459" i="7"/>
  <c r="AB459" i="7"/>
  <c r="AB458" i="7"/>
  <c r="AC458" i="7" s="1"/>
  <c r="AC457" i="7"/>
  <c r="AB457" i="7"/>
  <c r="AC456" i="7"/>
  <c r="AB456" i="7"/>
  <c r="AC455" i="7"/>
  <c r="AB455" i="7"/>
  <c r="AB454" i="7"/>
  <c r="AC454" i="7" s="1"/>
  <c r="AC453" i="7"/>
  <c r="AB453" i="7"/>
  <c r="AB452" i="7"/>
  <c r="AC452" i="7" s="1"/>
  <c r="AB451" i="7"/>
  <c r="AC451" i="7" s="1"/>
  <c r="AB450" i="7"/>
  <c r="AC450" i="7" s="1"/>
  <c r="AB449" i="7"/>
  <c r="AC449" i="7" s="1"/>
  <c r="AC448" i="7"/>
  <c r="AB448" i="7"/>
  <c r="AC447" i="7"/>
  <c r="AB447" i="7"/>
  <c r="AB446" i="7"/>
  <c r="AC446" i="7" s="1"/>
  <c r="AC445" i="7"/>
  <c r="AB445" i="7"/>
  <c r="AC444" i="7"/>
  <c r="AB444" i="7"/>
  <c r="AB443" i="7"/>
  <c r="AC443" i="7" s="1"/>
  <c r="AB442" i="7"/>
  <c r="AC442" i="7" s="1"/>
  <c r="AC441" i="7"/>
  <c r="AB441" i="7"/>
  <c r="AB440" i="7"/>
  <c r="AC440" i="7" s="1"/>
  <c r="AC439" i="7"/>
  <c r="AB439" i="7"/>
  <c r="AB438" i="7"/>
  <c r="AC438" i="7" s="1"/>
  <c r="AB437" i="7"/>
  <c r="AC437" i="7" s="1"/>
  <c r="AC436" i="7"/>
  <c r="AB436" i="7"/>
  <c r="AC435" i="7"/>
  <c r="AB435" i="7"/>
  <c r="AB434" i="7"/>
  <c r="AC434" i="7" s="1"/>
  <c r="AC433" i="7"/>
  <c r="AB433" i="7"/>
  <c r="AC432" i="7"/>
  <c r="AB432" i="7"/>
  <c r="AB431" i="7"/>
  <c r="AC431" i="7" s="1"/>
  <c r="AB430" i="7"/>
  <c r="AC430" i="7" s="1"/>
  <c r="AB429" i="7"/>
  <c r="AC429" i="7" s="1"/>
  <c r="AB428" i="7"/>
  <c r="AC428" i="7" s="1"/>
  <c r="AC427" i="7"/>
  <c r="AB427" i="7"/>
  <c r="AB426" i="7"/>
  <c r="AC426" i="7" s="1"/>
  <c r="AC425" i="7"/>
  <c r="AB425" i="7"/>
  <c r="AC424" i="7"/>
  <c r="AB424" i="7"/>
  <c r="AC423" i="7"/>
  <c r="AB423" i="7"/>
  <c r="AB422" i="7"/>
  <c r="AC422" i="7" s="1"/>
  <c r="AC421" i="7"/>
  <c r="AB421" i="7"/>
  <c r="AB420" i="7"/>
  <c r="AC420" i="7" s="1"/>
  <c r="AB419" i="7"/>
  <c r="AC419" i="7" s="1"/>
  <c r="AB418" i="7"/>
  <c r="AC418" i="7" s="1"/>
  <c r="AB417" i="7"/>
  <c r="AC417" i="7" s="1"/>
  <c r="AC416" i="7"/>
  <c r="AB416" i="7"/>
  <c r="AC415" i="7"/>
  <c r="AB415" i="7"/>
  <c r="AB414" i="7"/>
  <c r="AC414" i="7" s="1"/>
  <c r="AC413" i="7"/>
  <c r="AB413" i="7"/>
  <c r="AC412" i="7"/>
  <c r="AB412" i="7"/>
  <c r="AB411" i="7"/>
  <c r="AC411" i="7" s="1"/>
  <c r="AB410" i="7"/>
  <c r="AC410" i="7" s="1"/>
  <c r="AC409" i="7"/>
  <c r="AB409" i="7"/>
  <c r="AB408" i="7"/>
  <c r="AC408" i="7" s="1"/>
  <c r="AC407" i="7"/>
  <c r="AB407" i="7"/>
  <c r="AB406" i="7"/>
  <c r="AC406" i="7" s="1"/>
  <c r="AB405" i="7"/>
  <c r="AC405" i="7" s="1"/>
  <c r="AC404" i="7"/>
  <c r="AB404" i="7"/>
  <c r="AC403" i="7"/>
  <c r="AB403" i="7"/>
  <c r="AB402" i="7"/>
  <c r="AC402" i="7" s="1"/>
  <c r="AC401" i="7"/>
  <c r="AB401" i="7"/>
  <c r="AC400" i="7"/>
  <c r="AB400" i="7"/>
  <c r="AB399" i="7"/>
  <c r="AC399" i="7" s="1"/>
  <c r="AB398" i="7"/>
  <c r="AC398" i="7" s="1"/>
  <c r="AB397" i="7"/>
  <c r="AC397" i="7" s="1"/>
  <c r="AB396" i="7"/>
  <c r="AC396" i="7" s="1"/>
  <c r="AC395" i="7"/>
  <c r="AB395" i="7"/>
  <c r="AB394" i="7"/>
  <c r="AC394" i="7" s="1"/>
  <c r="AC393" i="7"/>
  <c r="AB393" i="7"/>
  <c r="AC392" i="7"/>
  <c r="AB392" i="7"/>
  <c r="AC391" i="7"/>
  <c r="AB391" i="7"/>
  <c r="AB390" i="7"/>
  <c r="AC390" i="7" s="1"/>
  <c r="AB389" i="7"/>
  <c r="AC389" i="7" s="1"/>
  <c r="AB388" i="7"/>
  <c r="AC388" i="7" s="1"/>
  <c r="AB387" i="7"/>
  <c r="AC387" i="7" s="1"/>
  <c r="AB386" i="7"/>
  <c r="AC386" i="7" s="1"/>
  <c r="AB385" i="7"/>
  <c r="AC385" i="7" s="1"/>
  <c r="AC384" i="7"/>
  <c r="AB384" i="7"/>
  <c r="AC383" i="7"/>
  <c r="AB383" i="7"/>
  <c r="AB381" i="7"/>
  <c r="AC381" i="7" s="1"/>
  <c r="AC380" i="7"/>
  <c r="AB380" i="7"/>
  <c r="AB379" i="7"/>
  <c r="AC379" i="7" s="1"/>
  <c r="AB378" i="7"/>
  <c r="AC378" i="7" s="1"/>
  <c r="AB377" i="7"/>
  <c r="AC377" i="7" s="1"/>
  <c r="AC376" i="7"/>
  <c r="AB376" i="7"/>
  <c r="AB375" i="7"/>
  <c r="AC375" i="7" s="1"/>
  <c r="AC374" i="7"/>
  <c r="AB374" i="7"/>
  <c r="AB373" i="7"/>
  <c r="AC373" i="7" s="1"/>
  <c r="AB372" i="7"/>
  <c r="AC372" i="7" s="1"/>
  <c r="AC371" i="7"/>
  <c r="AB371" i="7"/>
  <c r="AB370" i="7"/>
  <c r="AC370" i="7" s="1"/>
  <c r="AB369" i="7"/>
  <c r="AC369" i="7" s="1"/>
  <c r="AC368" i="7"/>
  <c r="AB368" i="7"/>
  <c r="AC367" i="7"/>
  <c r="AB367" i="7"/>
  <c r="AB366" i="7"/>
  <c r="AC366" i="7" s="1"/>
  <c r="AB365" i="7"/>
  <c r="AC365" i="7" s="1"/>
  <c r="AB364" i="7"/>
  <c r="AC364" i="7" s="1"/>
  <c r="AB363" i="7"/>
  <c r="AC363" i="7" s="1"/>
  <c r="AC362" i="7"/>
  <c r="AB362" i="7"/>
  <c r="AB361" i="7"/>
  <c r="AC361" i="7" s="1"/>
  <c r="AC360" i="7"/>
  <c r="AB360" i="7"/>
  <c r="AC358" i="7"/>
  <c r="AB358" i="7"/>
  <c r="AC357" i="7"/>
  <c r="AB357" i="7"/>
  <c r="AB356" i="7"/>
  <c r="AC356" i="7" s="1"/>
  <c r="AB355" i="7"/>
  <c r="AC355" i="7" s="1"/>
  <c r="AB346" i="7"/>
  <c r="AC346" i="7" s="1"/>
  <c r="AB345" i="7"/>
  <c r="AC345" i="7" s="1"/>
  <c r="AB344" i="7"/>
  <c r="AC344" i="7" s="1"/>
  <c r="AB339" i="7"/>
  <c r="AC339" i="7" s="1"/>
  <c r="AC338" i="7"/>
  <c r="AB338" i="7"/>
  <c r="AC337" i="7"/>
  <c r="AB337" i="7"/>
  <c r="AB336" i="7"/>
  <c r="AC336" i="7" s="1"/>
  <c r="AC335" i="7"/>
  <c r="AB335" i="7"/>
  <c r="AB333" i="7"/>
  <c r="AC333" i="7" s="1"/>
  <c r="AB324" i="7"/>
  <c r="AC324" i="7" s="1"/>
  <c r="AB322" i="7"/>
  <c r="AC322" i="7" s="1"/>
  <c r="AC321" i="7"/>
  <c r="AB321" i="7"/>
  <c r="AB320" i="7"/>
  <c r="AC320" i="7" s="1"/>
  <c r="AC319" i="7"/>
  <c r="AB319" i="7"/>
  <c r="AC318" i="7"/>
  <c r="AB318" i="7"/>
  <c r="AC317" i="7"/>
  <c r="AB317" i="7"/>
  <c r="AB316" i="7"/>
  <c r="AC316" i="7" s="1"/>
  <c r="AC315" i="7"/>
  <c r="AB315" i="7"/>
  <c r="AC314" i="7"/>
  <c r="AB314" i="7"/>
  <c r="AC313" i="7"/>
  <c r="AB313" i="7"/>
  <c r="AB312" i="7"/>
  <c r="AC312" i="7" s="1"/>
  <c r="AC311" i="7"/>
  <c r="AB311" i="7"/>
  <c r="AC310" i="7"/>
  <c r="AB310" i="7"/>
  <c r="AC309" i="7"/>
  <c r="AB309" i="7"/>
  <c r="AB308" i="7"/>
  <c r="AC308" i="7" s="1"/>
  <c r="AC307" i="7"/>
  <c r="AB307" i="7"/>
  <c r="AC306" i="7"/>
  <c r="AB306" i="7"/>
  <c r="AC305" i="7"/>
  <c r="AB305" i="7"/>
  <c r="AB304" i="7"/>
  <c r="AC304" i="7" s="1"/>
  <c r="AC303" i="7"/>
  <c r="AB303" i="7"/>
  <c r="AC302" i="7"/>
  <c r="AB302" i="7"/>
  <c r="AC301" i="7"/>
  <c r="AB301" i="7"/>
  <c r="AB293" i="7"/>
  <c r="AC293" i="7" s="1"/>
  <c r="AC291" i="7"/>
  <c r="AB291" i="7"/>
  <c r="AC290" i="7"/>
  <c r="AB290" i="7"/>
  <c r="AC285" i="7"/>
  <c r="AB285" i="7"/>
  <c r="AB273" i="7"/>
  <c r="AC273" i="7" s="1"/>
  <c r="AC272" i="7"/>
  <c r="AB272" i="7"/>
  <c r="AC271" i="7"/>
  <c r="AB271" i="7"/>
  <c r="AC270" i="7"/>
  <c r="AB270" i="7"/>
  <c r="AB269" i="7"/>
  <c r="AC269" i="7" s="1"/>
  <c r="AC268" i="7"/>
  <c r="AB268" i="7"/>
  <c r="AC267" i="7"/>
  <c r="AB267" i="7"/>
  <c r="AC266" i="7"/>
  <c r="AB266" i="7"/>
  <c r="AB265" i="7"/>
  <c r="AC265" i="7" s="1"/>
  <c r="AC263" i="7"/>
  <c r="AB263" i="7"/>
  <c r="AC250" i="7"/>
  <c r="AB250" i="7"/>
  <c r="AC248" i="7"/>
  <c r="AB248" i="7"/>
  <c r="AB247" i="7"/>
  <c r="AC247" i="7" s="1"/>
  <c r="AC246" i="7"/>
  <c r="AB246" i="7"/>
  <c r="AC232" i="7"/>
  <c r="AB232" i="7"/>
  <c r="AC231" i="7"/>
  <c r="AB231" i="7"/>
  <c r="AB230" i="7"/>
  <c r="AC230" i="7" s="1"/>
  <c r="AC229" i="7"/>
  <c r="AB229" i="7"/>
  <c r="AC228" i="7"/>
  <c r="AB228" i="7"/>
  <c r="AC227" i="7"/>
  <c r="AB227" i="7"/>
  <c r="AB226" i="7"/>
  <c r="AC226" i="7" s="1"/>
  <c r="AC225" i="7"/>
  <c r="AB225" i="7"/>
  <c r="AC224" i="7"/>
  <c r="AB224" i="7"/>
  <c r="AC223" i="7"/>
  <c r="AB223" i="7"/>
  <c r="AB222" i="7"/>
  <c r="AC222" i="7" s="1"/>
  <c r="AC221" i="7"/>
  <c r="AB221" i="7"/>
  <c r="AC220" i="7"/>
  <c r="AB220" i="7"/>
  <c r="AC219" i="7"/>
  <c r="AB219" i="7"/>
  <c r="AB218" i="7"/>
  <c r="AC218" i="7" s="1"/>
  <c r="AC217" i="7"/>
  <c r="AB217" i="7"/>
  <c r="AC216" i="7"/>
  <c r="AB216" i="7"/>
  <c r="AC215" i="7"/>
  <c r="AB215" i="7"/>
  <c r="AB214" i="7"/>
  <c r="AC214" i="7" s="1"/>
  <c r="AC213" i="7"/>
  <c r="AB213" i="7"/>
  <c r="AC212" i="7"/>
  <c r="AB212" i="7"/>
  <c r="AC211" i="7"/>
  <c r="AB211" i="7"/>
  <c r="AB210" i="7"/>
  <c r="AC210" i="7" s="1"/>
  <c r="AC209" i="7"/>
  <c r="AB209" i="7"/>
  <c r="AC208" i="7"/>
  <c r="AB208" i="7"/>
  <c r="AC207" i="7"/>
  <c r="AB207" i="7"/>
  <c r="AB204" i="7"/>
  <c r="AC204" i="7" s="1"/>
  <c r="AC203" i="7"/>
  <c r="AB203" i="7"/>
  <c r="AC201" i="7"/>
  <c r="AB201" i="7"/>
  <c r="AC198" i="7"/>
  <c r="AB198" i="7"/>
  <c r="AB195" i="7"/>
  <c r="AC195" i="7" s="1"/>
  <c r="AC194" i="7"/>
  <c r="AB194" i="7"/>
  <c r="AC193" i="7"/>
  <c r="AB193" i="7"/>
  <c r="AC192" i="7"/>
  <c r="AB192" i="7"/>
  <c r="AB191" i="7"/>
  <c r="AC191" i="7" s="1"/>
  <c r="AC190" i="7"/>
  <c r="AB190" i="7"/>
  <c r="AC188" i="7"/>
  <c r="AB188" i="7"/>
  <c r="AC187" i="7"/>
  <c r="AB187" i="7"/>
  <c r="AB180" i="7"/>
  <c r="AC180" i="7" s="1"/>
  <c r="AC179" i="7"/>
  <c r="AB179" i="7"/>
  <c r="AC177" i="7"/>
  <c r="AB177" i="7"/>
  <c r="AC175" i="7"/>
  <c r="AB175" i="7"/>
  <c r="AB174" i="7"/>
  <c r="AC174" i="7" s="1"/>
  <c r="AB171" i="7"/>
  <c r="AC171" i="7" s="1"/>
  <c r="AC170" i="7"/>
  <c r="AB170" i="7"/>
  <c r="AC168" i="7"/>
  <c r="AB168" i="7"/>
  <c r="AB167" i="7"/>
  <c r="AC167" i="7" s="1"/>
  <c r="AB166" i="7"/>
  <c r="AC166" i="7" s="1"/>
  <c r="AC164" i="7"/>
  <c r="AB164" i="7"/>
  <c r="AC163" i="7"/>
  <c r="AB163" i="7"/>
  <c r="AB162" i="7"/>
  <c r="AC162" i="7" s="1"/>
  <c r="AB161" i="7"/>
  <c r="AC161" i="7" s="1"/>
  <c r="AC160" i="7"/>
  <c r="AB160" i="7"/>
  <c r="AC159" i="7"/>
  <c r="AB159" i="7"/>
  <c r="AB158" i="7"/>
  <c r="AC158" i="7" s="1"/>
  <c r="AB153" i="7"/>
  <c r="AC153" i="7" s="1"/>
  <c r="AC152" i="7"/>
  <c r="AB152" i="7"/>
  <c r="AC151" i="7"/>
  <c r="AB151" i="7"/>
  <c r="AB149" i="7"/>
  <c r="AC149" i="7" s="1"/>
  <c r="AB148" i="7"/>
  <c r="AC148" i="7" s="1"/>
  <c r="AC147" i="7"/>
  <c r="AB147" i="7"/>
  <c r="AC144" i="7"/>
  <c r="AB144" i="7"/>
  <c r="AB143" i="7"/>
  <c r="AC143" i="7" s="1"/>
  <c r="AB140" i="7"/>
  <c r="AC140" i="7" s="1"/>
  <c r="AC136" i="7"/>
  <c r="AB136" i="7"/>
  <c r="AC133" i="7"/>
  <c r="AB133" i="7"/>
  <c r="AB132" i="7"/>
  <c r="AC132" i="7" s="1"/>
  <c r="AB131" i="7"/>
  <c r="AC131" i="7" s="1"/>
  <c r="AC130" i="7"/>
  <c r="AB130" i="7"/>
  <c r="AC127" i="7"/>
  <c r="AB127" i="7"/>
  <c r="AB126" i="7"/>
  <c r="AC126" i="7" s="1"/>
  <c r="AB119" i="7"/>
  <c r="AC119" i="7" s="1"/>
  <c r="AC117" i="7"/>
  <c r="AB117" i="7"/>
  <c r="AC114" i="7"/>
  <c r="AB114" i="7"/>
  <c r="AB111" i="7"/>
  <c r="AC111" i="7" s="1"/>
  <c r="AB110" i="7"/>
  <c r="AC110" i="7" s="1"/>
  <c r="AC109" i="7"/>
  <c r="AB109" i="7"/>
  <c r="AC108" i="7"/>
  <c r="AB108" i="7"/>
  <c r="AB107" i="7"/>
  <c r="AC107" i="7" s="1"/>
  <c r="AB106" i="7"/>
  <c r="AC106" i="7" s="1"/>
  <c r="AC105" i="7"/>
  <c r="AB105" i="7"/>
  <c r="AC104" i="7"/>
  <c r="AB104" i="7"/>
  <c r="AB103" i="7"/>
  <c r="AC103" i="7" s="1"/>
  <c r="AB102" i="7"/>
  <c r="AC102" i="7" s="1"/>
  <c r="AC101" i="7"/>
  <c r="AB101" i="7"/>
  <c r="AC100" i="7"/>
  <c r="AB100" i="7"/>
  <c r="AB97" i="7"/>
  <c r="AC97" i="7" s="1"/>
  <c r="AB96" i="7"/>
  <c r="AC96" i="7" s="1"/>
  <c r="AC95" i="7"/>
  <c r="AB95" i="7"/>
  <c r="AC94" i="7"/>
  <c r="AB94" i="7"/>
  <c r="AB93" i="7"/>
  <c r="AC93" i="7" s="1"/>
  <c r="AB92" i="7"/>
  <c r="AC92" i="7" s="1"/>
  <c r="AC91" i="7"/>
  <c r="AB91" i="7"/>
  <c r="AC90" i="7"/>
  <c r="AB90" i="7"/>
  <c r="AB89" i="7"/>
  <c r="AC89" i="7" s="1"/>
  <c r="AB87" i="7"/>
  <c r="AC87" i="7" s="1"/>
  <c r="AC86" i="7"/>
  <c r="AB86" i="7"/>
  <c r="AC85" i="7"/>
  <c r="AB85" i="7"/>
  <c r="AB84" i="7"/>
  <c r="AC84" i="7" s="1"/>
  <c r="AB83" i="7"/>
  <c r="AC83" i="7" s="1"/>
  <c r="AC82" i="7"/>
  <c r="AB82" i="7"/>
  <c r="AC81" i="7"/>
  <c r="AB81" i="7"/>
  <c r="AB80" i="7"/>
  <c r="AC80" i="7" s="1"/>
  <c r="AB79" i="7"/>
  <c r="AC79" i="7" s="1"/>
  <c r="AC78" i="7"/>
  <c r="AB78" i="7"/>
  <c r="AC77" i="7"/>
  <c r="AB77" i="7"/>
  <c r="AB76" i="7"/>
  <c r="AC76" i="7" s="1"/>
  <c r="AB75" i="7"/>
  <c r="AC75" i="7" s="1"/>
  <c r="AC74" i="7"/>
  <c r="AB74" i="7"/>
  <c r="AC73" i="7"/>
  <c r="AB73" i="7"/>
  <c r="AB72" i="7"/>
  <c r="AC72" i="7" s="1"/>
  <c r="AB71" i="7"/>
  <c r="AC71" i="7" s="1"/>
  <c r="AC70" i="7"/>
  <c r="AB70" i="7"/>
  <c r="AC69" i="7"/>
  <c r="AB69" i="7"/>
  <c r="AB68" i="7"/>
  <c r="AC68" i="7" s="1"/>
  <c r="AB67" i="7"/>
  <c r="AC67" i="7" s="1"/>
  <c r="AC66" i="7"/>
  <c r="AB66" i="7"/>
  <c r="AC65" i="7"/>
  <c r="AB65" i="7"/>
  <c r="AB64" i="7"/>
  <c r="AC64" i="7" s="1"/>
  <c r="AB63" i="7"/>
  <c r="AC63" i="7" s="1"/>
  <c r="AC62" i="7"/>
  <c r="AB62" i="7"/>
  <c r="AC61" i="7"/>
  <c r="AB61" i="7"/>
  <c r="AB60" i="7"/>
  <c r="AC60" i="7" s="1"/>
  <c r="AB59" i="7"/>
  <c r="AC59" i="7" s="1"/>
  <c r="AC58" i="7"/>
  <c r="AB58" i="7"/>
  <c r="AC57" i="7"/>
  <c r="AB57" i="7"/>
  <c r="AB56" i="7"/>
  <c r="AC56" i="7" s="1"/>
  <c r="AB55" i="7"/>
  <c r="AC55" i="7" s="1"/>
  <c r="AC54" i="7"/>
  <c r="AB54" i="7"/>
  <c r="AC53" i="7"/>
  <c r="AB53" i="7"/>
  <c r="AB52" i="7"/>
  <c r="AC52" i="7" s="1"/>
  <c r="AB51" i="7"/>
  <c r="AC51" i="7" s="1"/>
  <c r="AC50" i="7"/>
  <c r="AB50" i="7"/>
  <c r="AC49" i="7"/>
  <c r="AB49" i="7"/>
  <c r="AB48" i="7"/>
  <c r="AC48" i="7" s="1"/>
  <c r="AB47" i="7"/>
  <c r="AC47" i="7" s="1"/>
  <c r="AC46" i="7"/>
  <c r="AB46" i="7"/>
  <c r="AB45" i="7"/>
  <c r="AC45" i="7" s="1"/>
  <c r="AB41" i="7"/>
  <c r="AC41" i="7" s="1"/>
  <c r="AB40" i="7"/>
  <c r="AC40" i="7" s="1"/>
  <c r="AC37" i="7"/>
  <c r="AB37" i="7"/>
  <c r="AB36" i="7"/>
  <c r="AC36" i="7" s="1"/>
  <c r="AB35" i="7"/>
  <c r="AC35" i="7" s="1"/>
  <c r="AB34" i="7"/>
  <c r="AC34" i="7" s="1"/>
  <c r="AC33" i="7"/>
  <c r="AB33" i="7"/>
  <c r="AB32" i="7"/>
  <c r="AC32" i="7" s="1"/>
  <c r="AB31" i="7"/>
  <c r="AC31" i="7" s="1"/>
  <c r="AB30" i="7"/>
  <c r="AC30" i="7" s="1"/>
  <c r="AC29" i="7"/>
  <c r="AB29" i="7"/>
  <c r="AB28" i="7"/>
  <c r="AC28" i="7" s="1"/>
  <c r="AB27" i="7"/>
  <c r="AC27" i="7" s="1"/>
  <c r="AB26" i="7"/>
  <c r="AC26" i="7" s="1"/>
  <c r="AC25" i="7"/>
  <c r="AB25" i="7"/>
  <c r="AB24" i="7"/>
  <c r="AC24" i="7" s="1"/>
  <c r="AB23" i="7"/>
  <c r="AC23" i="7" s="1"/>
  <c r="AB22" i="7"/>
  <c r="AC22" i="7" s="1"/>
  <c r="AC21" i="7"/>
  <c r="AB21" i="7"/>
  <c r="AB20" i="7"/>
  <c r="AC20" i="7" s="1"/>
  <c r="AB19" i="7"/>
  <c r="AC19" i="7" s="1"/>
  <c r="AB18" i="7"/>
  <c r="AC18" i="7" s="1"/>
  <c r="AC17" i="7"/>
  <c r="AB17" i="7"/>
  <c r="AB16" i="7"/>
  <c r="AC16" i="7" s="1"/>
  <c r="AB15" i="7"/>
  <c r="AC15" i="7" s="1"/>
  <c r="AB14" i="7"/>
  <c r="AC14" i="7" s="1"/>
  <c r="AC13" i="7"/>
  <c r="AB13" i="7"/>
  <c r="AB12" i="7"/>
  <c r="AC12" i="7" s="1"/>
  <c r="AB11" i="7"/>
  <c r="AC11" i="7" s="1"/>
  <c r="AB10" i="7"/>
  <c r="AC10" i="7" s="1"/>
  <c r="AC9" i="7"/>
  <c r="AB9" i="7"/>
  <c r="AB8" i="7"/>
  <c r="AC8" i="7" s="1"/>
  <c r="AB7" i="7"/>
  <c r="AC7" i="7" s="1"/>
  <c r="AB6" i="7"/>
  <c r="AC6" i="7" s="1"/>
  <c r="AB5" i="7"/>
  <c r="AC5" i="7" s="1"/>
  <c r="AB4" i="7"/>
  <c r="AC4" i="7" s="1"/>
</calcChain>
</file>

<file path=xl/sharedStrings.xml><?xml version="1.0" encoding="utf-8"?>
<sst xmlns="http://schemas.openxmlformats.org/spreadsheetml/2006/main" count="19541" uniqueCount="4926">
  <si>
    <t>Załącznik nr 7. Ocena oddziaływania działań utrzymaniowych z projektu PUW na obszary chronione</t>
  </si>
  <si>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</si>
  <si>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</si>
  <si>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</si>
  <si>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</si>
  <si>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</si>
  <si>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</si>
  <si>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</si>
  <si>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</si>
  <si>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</si>
  <si>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</si>
  <si>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</si>
  <si>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Liczba odcinków z planowanymi działaniami utrzymaniowymi wymienionymi w art. 227 ust. 3</t>
  </si>
  <si>
    <t>Wykaz ID odcinków w granicach FOP</t>
  </si>
  <si>
    <t>Sumaryczna długość odcinków w granicach FOP [km]</t>
  </si>
  <si>
    <r>
      <t>Sumaryczna powierzchnia jezior/zbiorników w granicach FOP [km</t>
    </r>
    <r>
      <rPr>
        <b/>
        <i/>
        <vertAlign val="superscript"/>
        <sz val="9"/>
        <rFont val="Montserrat"/>
        <charset val="238"/>
      </rPr>
      <t>2</t>
    </r>
    <r>
      <rPr>
        <b/>
        <i/>
        <sz val="9"/>
        <rFont val="Montserrat"/>
        <charset val="238"/>
      </rPr>
      <t>]</t>
    </r>
  </si>
  <si>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</si>
  <si>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</si>
  <si>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</si>
  <si>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Pkt 1</t>
  </si>
  <si>
    <t>Pkt  2</t>
  </si>
  <si>
    <t>Pkt 3</t>
  </si>
  <si>
    <t>Pkt 4</t>
  </si>
  <si>
    <t>Pkt 5</t>
  </si>
  <si>
    <t>Pkt 6</t>
  </si>
  <si>
    <t>Pkt 7a</t>
  </si>
  <si>
    <t>Pkt 7b</t>
  </si>
  <si>
    <t>Pkt 8</t>
  </si>
  <si>
    <t>lp.</t>
  </si>
  <si>
    <t>och_typ_och</t>
  </si>
  <si>
    <t>och_inspire</t>
  </si>
  <si>
    <t>och_naz</t>
  </si>
  <si>
    <t>dorz</t>
  </si>
  <si>
    <t>regwod</t>
  </si>
  <si>
    <t>rzgw</t>
  </si>
  <si>
    <t>zz</t>
  </si>
  <si>
    <t>och_pwz_wpod</t>
  </si>
  <si>
    <t>och_cs</t>
  </si>
  <si>
    <t>woj.</t>
  </si>
  <si>
    <t>dz_1</t>
  </si>
  <si>
    <t>dz_2</t>
  </si>
  <si>
    <t>dz_3</t>
  </si>
  <si>
    <t>dz_4</t>
  </si>
  <si>
    <t>dz_5</t>
  </si>
  <si>
    <t>dz_6</t>
  </si>
  <si>
    <t>dz_7a</t>
  </si>
  <si>
    <t>dz_7b</t>
  </si>
  <si>
    <t>dz_8</t>
  </si>
  <si>
    <t>FOP_odc_it_tab</t>
  </si>
  <si>
    <t>FOP_odc_dl_tab</t>
  </si>
  <si>
    <t>FOP_odc_pow_tab</t>
  </si>
  <si>
    <t>moz_neg_oddz</t>
  </si>
  <si>
    <t>istotn_neg_oddz</t>
  </si>
  <si>
    <t>dzialania_min_oddz</t>
  </si>
  <si>
    <t>obszar natura 2000</t>
  </si>
  <si>
    <t>Wisła</t>
  </si>
  <si>
    <t>Pow</t>
  </si>
  <si>
    <t>Pow Pod</t>
  </si>
  <si>
    <t>obszar chronionego krajobrazu</t>
  </si>
  <si>
    <t>park krajobrazowy</t>
  </si>
  <si>
    <t>rezerwat przyrody</t>
  </si>
  <si>
    <t>użytek ekologiczny</t>
  </si>
  <si>
    <t>Bez Nazwy</t>
  </si>
  <si>
    <t>zespół przyrodniczo-krajobrazowy</t>
  </si>
  <si>
    <t>Pod</t>
  </si>
  <si>
    <t>Wodnik</t>
  </si>
  <si>
    <t>Wykaz JCWP z działaniami PUW w granicach danej formy ochrony przyrody</t>
  </si>
  <si>
    <t>Liczba JCWP w granicach danej formy ochrony przyrody</t>
  </si>
  <si>
    <t>lista_JCWP (JCWP z PUW przecinające FOP)</t>
  </si>
  <si>
    <t>liczba_JCWP (JCWP z PUW przecinające FOP)</t>
  </si>
  <si>
    <t>Rodzaje oddziaływań przyrodniczych generowanych przez działania utrzymaniowe prowadzone w obrębie wód śródlądowych</t>
  </si>
  <si>
    <t>Recypienci oddziaływań</t>
  </si>
  <si>
    <t>Rodzaje działań utrzymaniowych</t>
  </si>
  <si>
    <t>wykaszanie roślin z dna oraz brzegów śródlądowych wód powierzchniowych</t>
  </si>
  <si>
    <t>usuwanie roślin pływających i korzeniących się w dnie śródlądowych wód powierzchniowych</t>
  </si>
  <si>
    <t>usuwanie drzew i krzewów porastających dno oraz brzegi śródlądowych wód powierzchniowych</t>
  </si>
  <si>
    <t>usuwanie ze śródlądowych wód powierzchniowych przeszkód naturalnych oraz wynikających z działalności człowieka</t>
  </si>
  <si>
    <t>zasypywanie wyrw w brzegach i dnie śródlądowych wód powierzchniowych oraz ich zabudowa biologiczna</t>
  </si>
  <si>
    <t>udrażnianie śródlądowych wód powierzchniowych przez usuwanie zatorów utrudniających swobodny przepływ wód oraz usuwanie namułów i rumoszu</t>
  </si>
  <si>
    <t>remont lub konserwacja stanowiących własność właściciela wód: a) ubezpieczeń w obrębie urządzeń wodnych</t>
  </si>
  <si>
    <t>remont lub konserwacja stanowiących własność właściciela wód: b) budowli regulacyjnych</t>
  </si>
  <si>
    <t>rozbiórka lub modyfikacja tam bobrowych oraz zasypywanie nor bobrów lub nor innych zwierząt w brzegach śródlądowych wód powierzchniowych</t>
  </si>
  <si>
    <t>Działanie 1</t>
  </si>
  <si>
    <t>Działanie 2</t>
  </si>
  <si>
    <t>Działanie 3</t>
  </si>
  <si>
    <t>Działanie 4</t>
  </si>
  <si>
    <t>Działania 5</t>
  </si>
  <si>
    <t>Działanie 6</t>
  </si>
  <si>
    <t>Działanie 7a</t>
  </si>
  <si>
    <t>Działanie 7b</t>
  </si>
  <si>
    <t>Działanie 8</t>
  </si>
  <si>
    <t>FLORA</t>
  </si>
  <si>
    <t>Rośliny naczyniowe związane z siedliskami wodnymi i podmokłymi, występujące w toni wodnej, na brzegach rzek oraz siedliskach towarzyszących dolinom rzecznym</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</si>
  <si>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</si>
  <si>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</si>
  <si>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</si>
  <si>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BEZPOŚREDNIE: Brak znaczących oddziaływań; POŚREDNIE: Przypadkowe zniszczenie roślinności/ gatunków chronionych podczas prowadzenia prac</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</si>
  <si>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</si>
  <si>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 xml:space="preserve">BEZPOŚREDNIE: Bezpośrednie zniszczenie roślinności/ gatunków chronionych podczas prowadzenia prac; POŚREDNIE: Pogorszenie jakości siedlisk; </t>
  </si>
  <si>
    <t>BEZPOŚREDNIE: Brak znaczących oddziaływań; POŚREDNIE: Przypadkowe zniszczenie roślinności/gatunków chronionych podczas prowadzenia prac</t>
  </si>
  <si>
    <t>POŚREDNIE: Zmiana warunków siedliskowych związana z rozbiórkami tam bobrowych</t>
  </si>
  <si>
    <t>SIEDLISKA CHRONIONE</t>
  </si>
  <si>
    <t>Siedliska przyrodnicze kamieńców nadrzecznych (3220, 3230, 3240)</t>
  </si>
  <si>
    <t>BEZPOŚREDNIE: Usuwanie roślinności może doprowadzić do zaniku siedliska lub okresowego pogorszenia ich stanu</t>
  </si>
  <si>
    <t>Brak znaczących oddziaływań</t>
  </si>
  <si>
    <t>POŚREDNIE: Usuwanie przeszkód naturalnych może utrudniać akumulację kamieńców</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</si>
  <si>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</si>
  <si>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</si>
  <si>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 xml:space="preserve">Brak znaczących oddziaływań </t>
  </si>
  <si>
    <t>Zalewane muliste brzegi wód (3270)</t>
  </si>
  <si>
    <t>BEZPOŚREDNIE: Usuwanie roślinności z koryta rzeki wraz z substratem dennym  może bezpośrednio niszczyć odsypy stanowiące kluczowy element siedliska, jak również ograniczać możliwości ich powstawania przez ograniczenie ilości potrzebnego substratu.</t>
  </si>
  <si>
    <t>POŚREDNIE: Usuwanie przeszkód naturalnych może ograniczyć rozwój odsypów (np. odsypy powstające pod wpływem rumoszu drzewnego)</t>
  </si>
  <si>
    <t>POŚREDNIE: Likwidacja wyrw w brzegach realizowana na większą skalę skutkuje ograniczeniem erozji bocznej i dostawy substratu do koryta rzecznego, ograniczając możliwości formowania się odsypów.</t>
  </si>
  <si>
    <t>BEZPOŚREDNIE: Usuwanie namułów, a także piasków może bezpośrednio niszczyć odsypy stanowiące kluczowy element siedliska, jak również ograniczać możliwości ich powstawania przez ograniczenie ilości potrzebnego substratu.</t>
  </si>
  <si>
    <t xml:space="preserve">BEZPOŚREDNIE: Remonty zabudowy ostrogowej mogą bezpośrednio niszczyć namuliska;  </t>
  </si>
  <si>
    <t>Niżowe i podgórskie rzeki ze zbiorowiskami włosienniczników (3260)</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</si>
  <si>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</si>
  <si>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</si>
  <si>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 xml:space="preserve">POŚREDNIE: Lokalne usuwanie drzew może powodować bujniejszy rozwój włosieniczników, zacienienie nurtu ogranicza ich rozwój. </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</si>
  <si>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</si>
  <si>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POŚREDNIE: Obniżenie wskaźnika naturalności hydromorfologicznej, który jest bezpośrednim wskaźnikiem stanu ochrony siedliska.</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</si>
  <si>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</si>
  <si>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Wszystkie prace powodujące choćby okresowe zmącenie wody mogą negatywnie oddziaływać na siedlisko poniżej przez zamulenie żwirowych osadów dennych, skutkujące upośledzeniem funkcjonowania strefy hyporheicznej;</t>
  </si>
  <si>
    <t xml:space="preserve">POŚREDNIE: Wszystkie prace powodujące choćby okresowe zmącenie wody mogą negatywnie oddziaływać na siedlisko poniżej przez zamulenie żwirowych osadów dennych, skutkujące upośledzeniem funkcjonowania strefy hyporheicznej; </t>
  </si>
  <si>
    <t>Starorzecza (3150)</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</si>
  <si>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</si>
  <si>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</si>
  <si>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POŚREDNIE: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</si>
  <si>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</si>
  <si>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</si>
  <si>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 xml:space="preserve">BEZPOŚREDNIE: Fizyczne niszczenie w przypadku zajęcia terenu podczas wykonywania prac remontowych lub konserwacyjnych </t>
  </si>
  <si>
    <t>Ziołorośla nadrzeczne (6430)</t>
  </si>
  <si>
    <t xml:space="preserve">BEZPOŚREDNIE: Wykaszanie roślinności na brzegach może przyczynić się do zaniku ziołorośli nadrzecznych lub ich części; 
POZYTYWNE: Koszenie i eliminacja roślin inwazyjnych może poprawić stan ziołorośli nadrzecznych </t>
  </si>
  <si>
    <t>BEZPOŚREDNIE: Wycinanie żywych i martwych drzew oplecionych welonowymi ziołoroślami pnączy prowadzi do bezpośredniego zniszczenia tych postaci siedliska przyrodniczego.</t>
  </si>
  <si>
    <t>BEZPOŚREDNIE: Odkładanie na brzegach rzeki osadów dennych z odmulenia może fizycznie niszczyć przykrywane namułami ziołoroślia</t>
  </si>
  <si>
    <t>Łęgi wierzbowe, topolowe, olszowe i jesionowe (91E0), łęgowe las dębowo-wiązowo-jesionowe (91F0)</t>
  </si>
  <si>
    <t>POŚREDNIE: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</si>
  <si>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</si>
  <si>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POŚREDNIE: Usuwanie z cieku przeszkód naturalnych (na których następuje rozlewanie się wód cieku na boki) upośledza łączność łęgu z rzeką; Ograniczenie możliwości rozlania się wód w łęgu.</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</si>
  <si>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</si>
  <si>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przyspieszenie drenażu wód</t>
  </si>
  <si>
    <t>POŚREDNIE:  przyspieszenie drenażu wód</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</si>
  <si>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</si>
  <si>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Pogorszenie łączność torfowisk zalewowych z rzeką, tj. ograniczenie kluczowej dla siedliska możliwości rozlewania się wód. Przyspieszenie odpływu wód i drenaż torfowiska.</t>
  </si>
  <si>
    <t>POŚREDNIE: Przyspieszenie odpływu wód i drenaż torfowiska.</t>
  </si>
  <si>
    <t>Zbiorowiska wilgotnych łąk  związanych z dolinami rzecznymi m.in. siedliska łąkowe 6410 Zmiennowilgotne łąki trzęślicowe (Moilinion), 6440 Łąki selernicowe</t>
  </si>
  <si>
    <t>POŚREDNIE: Przyspieszenie odpływu wód; ograniczenie możliwości rozlania się wód; lokalne pogorszenie warunków siedliskowych</t>
  </si>
  <si>
    <t>POŚREDNIE: Przyspieszenie odpływu wód</t>
  </si>
  <si>
    <t>FAUNA</t>
  </si>
  <si>
    <t xml:space="preserve">BEZKRĘGOWCE </t>
  </si>
  <si>
    <t>BEZPOŚREDNIE: Bezpośrednie zniszczenie siedlisk, miejsc żerowania i miejsc rozrodu</t>
  </si>
  <si>
    <t>BEZPOŚREDNIE: Bezpośrednie zniszczenie siedlisk, miejsc rozrodu i miejsc żerowania</t>
  </si>
  <si>
    <t>BEZPOŚREDNIE: Usuwanie drzew, w tym martwych, połamanych i wywróconych prowadzi do bezpośredniego zniszczenia siedlisk gatunków bezkręgowców w tym. pachnicy dębowej</t>
  </si>
  <si>
    <t xml:space="preserve">Brak znaczących oddziaływań.  
</t>
  </si>
  <si>
    <t xml:space="preserve">Brak znaczących oddziaływań. </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</si>
  <si>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</si>
  <si>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MIĘCZAKI</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</si>
  <si>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</si>
  <si>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</si>
  <si>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</si>
  <si>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</si>
  <si>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</si>
  <si>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</si>
  <si>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</si>
  <si>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RYBY I MINOGI</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</si>
  <si>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</si>
  <si>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</si>
  <si>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</si>
  <si>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</si>
  <si>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</si>
  <si>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</si>
  <si>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</si>
  <si>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POŚREDNIE: Działanie może mieć zarówno negatywne jak i pozytywne skutki dla ichtiofauny. Pozytywne w przypadku odtworzenia drożności ekologicznej rzek dla ichtiofauny.</t>
  </si>
  <si>
    <t>PŁAZY I GADY</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</si>
  <si>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</si>
  <si>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</si>
  <si>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</si>
  <si>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</si>
  <si>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zdegradowanych w wyniku oddziaływania rzeki ubezpieczeń w obrębie urządzeń wodnych, prace mogą powodować zmiany siedlisk i ubytek kryjówek płazów i gadów lub zabijanie osobników  w przypadku prowadzenia prac w okresie hibernacji.</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</si>
  <si>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</si>
  <si>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</si>
  <si>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PTAKI</t>
  </si>
  <si>
    <t>Zimorodek Alcedo stthis</t>
  </si>
  <si>
    <t>POŚREDNIE: poprzez negatywny wpływ działania na ichtiofaunę - uszczuplenie bazy żerowej zimorodka</t>
  </si>
  <si>
    <t>POŚREDNIE: Usuwanie drzew z dna i brzegów wód pogarsza jakość siedliska żerowego – szczególnie gdy usuwane są drzewa pochylone lub nadwieszone nad nurtem, oraz martwe powalone drzewa w rzece z konarami wystającymi ponad lustro wody.</t>
  </si>
  <si>
    <t>POŚREDNIE: Usuwanie rumoszu drzewnego jako przeszkód naturalnych pogarsza jakość siedliska żerowego – szczególnie gdy usuwane są drzewa pochylone lub nadwieszone nad nurtem, oraz martwe powalone drzewa w rzece z konarami wystającymi ponad lustro wody.</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</si>
  <si>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</si>
  <si>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</si>
  <si>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</si>
  <si>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Brzegówka Riparia riparia</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</si>
  <si>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</si>
  <si>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</si>
  <si>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</si>
  <si>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 xml:space="preserve"> POŚREDNIE: Możliwe są oddziaływania pośrednie w przypadku negatywnego wpływu budowli i prac na zabagnienia przywodne, od których zależy baza żerowa.</t>
  </si>
  <si>
    <r>
      <rPr>
        <b/>
        <sz val="11"/>
        <color theme="1"/>
        <rFont val="Calibri"/>
        <family val="2"/>
        <scheme val="minor"/>
      </rPr>
      <t xml:space="preserve">Gatunki związane z podcinanymi brzegami: </t>
    </r>
    <r>
      <rPr>
        <sz val="11"/>
        <color theme="1"/>
        <rFont val="Calibri"/>
        <family val="2"/>
        <charset val="238"/>
        <scheme val="minor"/>
      </rPr>
      <t xml:space="preserve">żołna Merops apiaster, ohar Tadorna tadorna, tracz nurogęś Mergus merganser,  </t>
    </r>
  </si>
  <si>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</si>
  <si>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t>POŚREDNIE: Remonty urządzeń wodnych mogą pogarszać ich przydatność jako miejsc lęgowych.</t>
  </si>
  <si>
    <t xml:space="preserve">POŚREDNIE: Remont i konserwacja budowli podłużnych zapobiegających erozji bocznej i rozwojowi wyrw pogarszają zasoby specyficznych siedlisk dla wskazanych gatunków; </t>
  </si>
  <si>
    <t>Pluszcz Cinclus cinclus, plisszka górska Motacilla cinerea</t>
  </si>
  <si>
    <t>BEZPOŚREDNIE: Odżwirowywanie i usuwanie rumoszu kamiennego niszczy siedliska obu gatunków.</t>
  </si>
  <si>
    <t>POŚREDNIE: Zasypywanie wyrw, nawet inicjalnych, blokuje możliwość wykształcania się dogodnych naturalnych miejsc lęgowych pliszki górskiej i pluszcza.</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</si>
  <si>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</si>
  <si>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Remonty urządzeń wodnych mogą pogorszyć ich przydatność jako miejsc lęgowych</t>
  </si>
  <si>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</si>
  <si>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r>
      <rPr>
        <b/>
        <sz val="11"/>
        <color theme="1"/>
        <rFont val="Calibri"/>
        <family val="2"/>
        <scheme val="minor"/>
      </rPr>
      <t>Zespół ptaków zależnych od drzew w sąsiedztwie wód:</t>
    </r>
    <r>
      <rPr>
        <sz val="11"/>
        <color theme="1"/>
        <rFont val="Calibri"/>
        <family val="2"/>
        <charset val="238"/>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</si>
  <si>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</si>
  <si>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t xml:space="preserve">Brak znaczących oddziaływań; </t>
  </si>
  <si>
    <r>
      <rPr>
        <b/>
        <sz val="11"/>
        <color theme="1"/>
        <rFont val="Calibri"/>
        <family val="2"/>
        <scheme val="minor"/>
      </rPr>
      <t xml:space="preserve">Zespół ptaków zależnych od łach i namulisk na rzekach: </t>
    </r>
    <r>
      <rPr>
        <sz val="11"/>
        <color theme="1"/>
        <rFont val="Calibri"/>
        <family val="2"/>
        <charset val="238"/>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</si>
  <si>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</si>
  <si>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t>BEZPOŚREDNIE: Usuwanie żwirów i piasków bezpośrednio niszczy siedliska bądź negatywnie wpływa na ich formowanie się.</t>
  </si>
  <si>
    <r>
      <rPr>
        <b/>
        <sz val="11"/>
        <color theme="1"/>
        <rFont val="Calibri"/>
        <family val="2"/>
        <scheme val="minor"/>
      </rPr>
      <t>Zespół ptaków zależnych od rozlewisk wody w krajobrazie rolniczym:</t>
    </r>
    <r>
      <rPr>
        <sz val="11"/>
        <color theme="1"/>
        <rFont val="Calibri"/>
        <family val="2"/>
        <charset val="238"/>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</si>
  <si>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</si>
  <si>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</si>
  <si>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</si>
  <si>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</si>
  <si>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</si>
  <si>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</si>
  <si>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SSAKI</t>
  </si>
  <si>
    <t>Wydra Lutra lutra</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</si>
  <si>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</si>
  <si>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</si>
  <si>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</si>
  <si>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</si>
  <si>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POŚREDNIE: Redukcja mikrosiedlisk w korycie rzeki skutkująca spadkiem różnorodności gatunkowej ryb oraz ich liczby.</t>
  </si>
  <si>
    <t>BEZPOŚREDNIE: Przypadkowe niszczenie nor podczas prowadzenia prac POŚREDNIE: Redukcja mikrosiedlisk w korycie rzeki skutkująca spadkiem różnorodności gatunkowej ryb oraz ich liczby.</t>
  </si>
  <si>
    <t>BEZPOŚREDNIE: Przypadkowe niszczenie nor podczas prowadzenia prac;  
POŚREDNIE: Pośrednio w przypadku negatywnego wpływu budowli  na ryby i płazy - ograniczenie bazy pokarmowej</t>
  </si>
  <si>
    <t>BEZPOŚREDNIE: uśmiercanie/okaleczanie osobników podczas prowadzenia prac (w szczególności poprzez zasypywanie nor); zniszczenie/obniżenie jakości siedlisk gatunku; niepokojenie/płoszenie osobników zwierząt podczas wykonywania prac</t>
  </si>
  <si>
    <t>Bóbr Castor fiber</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</si>
  <si>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</si>
  <si>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</si>
  <si>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</si>
  <si>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</si>
  <si>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Grupy recypientów przyrodniczych podatnych na znaczące oddziaływania wynikające z działań utrzymaniowych
(na podstawie załącznika 1 do pracy "Natura 2000 a gospodarka wodna" (Ministerstwo Środowiska, 2009)</t>
  </si>
  <si>
    <t>Tab. 1. Wykaz gatunków ptaków ujętych w Dyrektywie Ptasiej,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</si>
  <si>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</si>
  <si>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</si>
  <si>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4. Wykaz siedlisk przyrodniczych ujętych w Dyrektywie Siedliskowej, dla których stan wód jest ważnym czynnikiem ich ochrony i na które istotny wpływ może mieć prowadzona gospodarka wodna</t>
  </si>
  <si>
    <t>lp</t>
  </si>
  <si>
    <t>Kod gatunku</t>
  </si>
  <si>
    <t>Nazwa polska</t>
  </si>
  <si>
    <t>Nazwa łacińska</t>
  </si>
  <si>
    <t>Charakter zależności 
od wód</t>
  </si>
  <si>
    <t>Gromada</t>
  </si>
  <si>
    <t>Powiązanie ze środowiskiem wodnym</t>
  </si>
  <si>
    <t>Stopień uwilgocenia siedliska</t>
  </si>
  <si>
    <t>Kod siedliska</t>
  </si>
  <si>
    <t>Nazwa siedliska przyrodniczego</t>
  </si>
  <si>
    <t>A151</t>
  </si>
  <si>
    <t>Batalion</t>
  </si>
  <si>
    <t>Philomachus pugnax</t>
  </si>
  <si>
    <t>B II 1,2</t>
  </si>
  <si>
    <t>tojad morawski</t>
  </si>
  <si>
    <t>Aconitum firmum ssp.moravicum</t>
  </si>
  <si>
    <t>boleń</t>
  </si>
  <si>
    <t>Aspius aspius</t>
  </si>
  <si>
    <t>ryby</t>
  </si>
  <si>
    <t>Ujścia rzek (estuaria)</t>
  </si>
  <si>
    <t>A022</t>
  </si>
  <si>
    <t>Bączek</t>
  </si>
  <si>
    <t>Ixobrychus minutus</t>
  </si>
  <si>
    <t>B I</t>
  </si>
  <si>
    <t>aldrowanda pęcherzykowata</t>
  </si>
  <si>
    <t>Aldrovanda vesiculosa</t>
  </si>
  <si>
    <t>kiełb białopłetwy</t>
  </si>
  <si>
    <t>Gobio albipinnatus</t>
  </si>
  <si>
    <t>Zalewy i jeziora przymorskie (laguny)*</t>
  </si>
  <si>
    <t>A021</t>
  </si>
  <si>
    <t>Bąk</t>
  </si>
  <si>
    <t>Botaurus stellaris</t>
  </si>
  <si>
    <t>starodub łąkowy</t>
  </si>
  <si>
    <t>Angelica palustris</t>
  </si>
  <si>
    <t>paprosz</t>
  </si>
  <si>
    <t>Alosa fallax</t>
  </si>
  <si>
    <t>Śródlądowe błotniste solniska z solirodkiem (Salicornion ramosissimae)</t>
  </si>
  <si>
    <t>A147</t>
  </si>
  <si>
    <t>Biegus krzywodzioby</t>
  </si>
  <si>
    <t>Calidris ferruginea</t>
  </si>
  <si>
    <t>B II 2</t>
  </si>
  <si>
    <t>sierpowiec błyszczący</t>
  </si>
  <si>
    <t>Drepanocladus vernicosus</t>
  </si>
  <si>
    <t>aloza</t>
  </si>
  <si>
    <t>Alosa alosa</t>
  </si>
  <si>
    <t>Solniska nadmorskie(Glauco-Puccinietalia część - zbiorowiska nadmorskie)</t>
  </si>
  <si>
    <t>A145</t>
  </si>
  <si>
    <t>Biegus malutki</t>
  </si>
  <si>
    <t>Calidris minuta</t>
  </si>
  <si>
    <t>języczka syberyjska</t>
  </si>
  <si>
    <t>Ligularia sibirica</t>
  </si>
  <si>
    <t>głowacz białopłetwy</t>
  </si>
  <si>
    <t>Cottus gobio</t>
  </si>
  <si>
    <t>Śródlądowe słone łąki, pastwiska i szuwary (Glauco- Puccinietalia część - zbiorowiska śródlądowe)*</t>
  </si>
  <si>
    <t>A146</t>
  </si>
  <si>
    <t>Biegus mały</t>
  </si>
  <si>
    <t>Calidris temminckii</t>
  </si>
  <si>
    <t>lipiennik Loesela</t>
  </si>
  <si>
    <t>Liparis loeselii</t>
  </si>
  <si>
    <t>ciosa</t>
  </si>
  <si>
    <t>Pelecus cultratus</t>
  </si>
  <si>
    <t>Wilgotne zagłębienia międzywydmowe</t>
  </si>
  <si>
    <t>A150</t>
  </si>
  <si>
    <t>Biegus płaskodzioby</t>
  </si>
  <si>
    <t>Limicola falcinellus</t>
  </si>
  <si>
    <t>elisma wodna</t>
  </si>
  <si>
    <t>Luronium natans</t>
  </si>
  <si>
    <t>różanka</t>
  </si>
  <si>
    <t>Rhodeus sericeus amarus</t>
  </si>
  <si>
    <t>Jeziora lobeliowe</t>
  </si>
  <si>
    <t>A149</t>
  </si>
  <si>
    <t>Biegus zmienny</t>
  </si>
  <si>
    <t>Calidris alpina</t>
  </si>
  <si>
    <t>B II 21</t>
  </si>
  <si>
    <t>parzęchlin długoszczecinowy</t>
  </si>
  <si>
    <t>Meesia longiseta</t>
  </si>
  <si>
    <t>koza złotawa</t>
  </si>
  <si>
    <t>Sabanejewa aurata</t>
  </si>
  <si>
    <t>Brzegi lub osuszone dna zbiorników wodnych ze zbiorowiskami z Litorelletea,  Isoeto-Nanojuncetea</t>
  </si>
  <si>
    <t>A068</t>
  </si>
  <si>
    <t>Bielaczek</t>
  </si>
  <si>
    <t>Mergus albellus</t>
  </si>
  <si>
    <t>gnidosz sudecki*</t>
  </si>
  <si>
    <t>Pedicularis sudetica</t>
  </si>
  <si>
    <t>piskorz</t>
  </si>
  <si>
    <t>Misgurnus fossilis</t>
  </si>
  <si>
    <t>Twardowodne oligo- i mezotroficzne zbiorniki wodne z
podwodnymi łąkami ramienic Charetea</t>
  </si>
  <si>
    <t>A075</t>
  </si>
  <si>
    <t>Bielik</t>
  </si>
  <si>
    <t>Haliaeetus albicilla</t>
  </si>
  <si>
    <t>skalnica torfowiskowa</t>
  </si>
  <si>
    <t>Saxifraga hirculus</t>
  </si>
  <si>
    <t>koza</t>
  </si>
  <si>
    <t>Cobitis taenia</t>
  </si>
  <si>
    <t>Starorzecza i  naturalne eutroficzne zbiorniki wodne ze
zbiorowiskami z Nympheion, Potamion</t>
  </si>
  <si>
    <t>A081</t>
  </si>
  <si>
    <t>Błotniak stawowy</t>
  </si>
  <si>
    <t>Circus aeruginosus</t>
  </si>
  <si>
    <t>B II 1</t>
  </si>
  <si>
    <t>tocja karpacka</t>
  </si>
  <si>
    <t>Tozzia carpatica</t>
  </si>
  <si>
    <t>strzebla błotna*</t>
  </si>
  <si>
    <t>Phoxinus perenurus</t>
  </si>
  <si>
    <t>Naturalne, dystroficzne zbiorniki wodne</t>
  </si>
  <si>
    <t>A030</t>
  </si>
  <si>
    <t>Bocian czarny</t>
  </si>
  <si>
    <t>Ciconia nigra</t>
  </si>
  <si>
    <t>C II 2</t>
  </si>
  <si>
    <t>łosoś atlantycki</t>
  </si>
  <si>
    <t>Salmo salar</t>
  </si>
  <si>
    <t>Pionierska roślinność na kamieńcach górskich potoków</t>
  </si>
  <si>
    <t>A168</t>
  </si>
  <si>
    <t>Brodziec piskliwy</t>
  </si>
  <si>
    <t>Actitis hypoleucos</t>
  </si>
  <si>
    <t>B II 1, 2</t>
  </si>
  <si>
    <r>
      <rPr>
        <b/>
        <sz val="11"/>
        <color theme="1"/>
        <rFont val="Calibri"/>
        <family val="2"/>
        <scheme val="minor"/>
      </rPr>
      <t>Symbole stosowane w tabeli:</t>
    </r>
    <r>
      <rPr>
        <sz val="4"/>
        <color theme="1"/>
        <rFont val="Calibri"/>
        <family val="2"/>
        <scheme val="minor"/>
      </rPr>
      <t xml:space="preserve">
</t>
    </r>
    <r>
      <rPr>
        <sz val="11"/>
        <color theme="1"/>
        <rFont val="Calibri"/>
        <family val="2"/>
        <charset val="238"/>
        <scheme val="minor"/>
      </rPr>
      <t>1. gatunki siedlisk wodnych
2. gatunki siedlisk wilgotnych</t>
    </r>
  </si>
  <si>
    <t>minóg morski</t>
  </si>
  <si>
    <t>Petromyzon marinus</t>
  </si>
  <si>
    <t>krągłouste</t>
  </si>
  <si>
    <t>Zarośla wrześni  na kamieńcach i żwirowiskach górskich potoków (Salici-Myricarietum część - z przewagą wrześni)</t>
  </si>
  <si>
    <t>A161</t>
  </si>
  <si>
    <t>Brodziec śniady</t>
  </si>
  <si>
    <t>Tringa erythropus</t>
  </si>
  <si>
    <t>minóg strumieniowy</t>
  </si>
  <si>
    <t>Lampetra planeri</t>
  </si>
  <si>
    <t>Zarośla wierzby siwej na kamieńcach i żwirowiskach górskich potoków (Salici-Myricarietum część - z przewagą wierzby)</t>
  </si>
  <si>
    <t>A292</t>
  </si>
  <si>
    <t>Brzęczka</t>
  </si>
  <si>
    <t>Locustella luscinioides</t>
  </si>
  <si>
    <t>minóg rzeczny</t>
  </si>
  <si>
    <t>Lampetra fluviatilis</t>
  </si>
  <si>
    <t>Nizinne i podgórskie rzeki ze zbiorowiskami
włosieniczników Ranunculion fluitantis</t>
  </si>
  <si>
    <t>A052</t>
  </si>
  <si>
    <t>Cyraneczka</t>
  </si>
  <si>
    <t>Anas crecca</t>
  </si>
  <si>
    <t>B II 1, 2, 3</t>
  </si>
  <si>
    <t>minóg ukraiński</t>
  </si>
  <si>
    <t>Eudontomyzon mariae</t>
  </si>
  <si>
    <t>Zalewane muliste brzegi rzek</t>
  </si>
  <si>
    <t>A055</t>
  </si>
  <si>
    <t>Cyranka</t>
  </si>
  <si>
    <t>Anas querquedula</t>
  </si>
  <si>
    <t>bóbr europejski</t>
  </si>
  <si>
    <t>Castor fiber</t>
  </si>
  <si>
    <t>ssaki</t>
  </si>
  <si>
    <t>Wilgotne wrzosowiska z wrzoścem bagiennym Erica tetralix</t>
  </si>
  <si>
    <t>A142</t>
  </si>
  <si>
    <t>Czajka</t>
  </si>
  <si>
    <t>Vanellus vanellus</t>
  </si>
  <si>
    <t>C II 1, 2</t>
  </si>
  <si>
    <t>wydra</t>
  </si>
  <si>
    <t>Lutra lutra</t>
  </si>
  <si>
    <t>1, 2 i 3</t>
  </si>
  <si>
    <t>Zmiennowilgotne łąki trzęślicowe (Molinion)</t>
  </si>
  <si>
    <t>Czapla siwa</t>
  </si>
  <si>
    <t>Ardea cinerea</t>
  </si>
  <si>
    <t>kumak górski</t>
  </si>
  <si>
    <t>Bombina variegata</t>
  </si>
  <si>
    <t>płazy</t>
  </si>
  <si>
    <t>Ziołorośla górskie(Adenostylion alliariae) i ziołorośla nadrzeczne (Convolvuletalia sepium)</t>
  </si>
  <si>
    <t>A061</t>
  </si>
  <si>
    <t>Czernica</t>
  </si>
  <si>
    <t>Aythya fuligula</t>
  </si>
  <si>
    <t>kumak nizinny</t>
  </si>
  <si>
    <t>Bombina bombina</t>
  </si>
  <si>
    <t>Łąki selernicowe (Cnidion dubii)</t>
  </si>
  <si>
    <t>A154</t>
  </si>
  <si>
    <t>Dubelt</t>
  </si>
  <si>
    <t>Gallinago media</t>
  </si>
  <si>
    <t>traszka grzebieniasta</t>
  </si>
  <si>
    <t>Triturus cristatus</t>
  </si>
  <si>
    <t>Torfowiska wysokie z roślinnością torfotwórczą  (żywe) *</t>
  </si>
  <si>
    <t>A067</t>
  </si>
  <si>
    <t>Gągoł</t>
  </si>
  <si>
    <t>Bucephala clangula</t>
  </si>
  <si>
    <t>traszka karpacka</t>
  </si>
  <si>
    <t>Triturus montandoni</t>
  </si>
  <si>
    <t>Torfowiska wysokie zdegradowane lecz zdolne do
naturalnej i stymulowanej regeneracji</t>
  </si>
  <si>
    <t>A043</t>
  </si>
  <si>
    <t>Gęgawa</t>
  </si>
  <si>
    <t>Anser anser</t>
  </si>
  <si>
    <t>B II 1, 3</t>
  </si>
  <si>
    <t>żółw błotny</t>
  </si>
  <si>
    <t>Emys orbicularis</t>
  </si>
  <si>
    <t>gady</t>
  </si>
  <si>
    <t>Torfowiska przejściowe i trzęsawiska(przeważnie z roślinnością z Scheuchzerio-Caricetea)</t>
  </si>
  <si>
    <t>A059</t>
  </si>
  <si>
    <t>Głowienka</t>
  </si>
  <si>
    <t>Aythya ferina</t>
  </si>
  <si>
    <t>biegacz urozmaicony</t>
  </si>
  <si>
    <t>Carabus variolosus</t>
  </si>
  <si>
    <t>owady</t>
  </si>
  <si>
    <t>Obniżenia na podłożu torfowym z roślinnością ze związku
Rhynchosporion</t>
  </si>
  <si>
    <t>A058</t>
  </si>
  <si>
    <t>Hełmiatka</t>
  </si>
  <si>
    <t>Netta rufina</t>
  </si>
  <si>
    <t>czerwończyk fioletek</t>
  </si>
  <si>
    <t>Lycaena helle</t>
  </si>
  <si>
    <t>Torfowiska nakredowe  (Cladietum marisci, Caricetum
buxbaumii, Schoenetum nigricantis)*</t>
  </si>
  <si>
    <t>A169</t>
  </si>
  <si>
    <t>Kamusznik</t>
  </si>
  <si>
    <t>Arenaria interpres</t>
  </si>
  <si>
    <t>czerwończyk nieparek</t>
  </si>
  <si>
    <t>Lycaena dispar</t>
  </si>
  <si>
    <t>Źródliska wapienne ze zbiorowiskami Cratoneurion
commutati*</t>
  </si>
  <si>
    <t>A073</t>
  </si>
  <si>
    <t>Kania czarna</t>
  </si>
  <si>
    <t>Milvus migrans</t>
  </si>
  <si>
    <t>kreślinek nizinny</t>
  </si>
  <si>
    <t>Graphoderus bilineatus</t>
  </si>
  <si>
    <t>Górskie i nizinne torfowiska zasadowe o charakterze młak, turzycowisk i mechowisk</t>
  </si>
  <si>
    <t>A074</t>
  </si>
  <si>
    <t>Kania ruda</t>
  </si>
  <si>
    <t>Milvus milvus</t>
  </si>
  <si>
    <t>łątka  turzycowa</t>
  </si>
  <si>
    <t>Coenagrion ornatum</t>
  </si>
  <si>
    <t>91D0</t>
  </si>
  <si>
    <t>Bory i  lasy bagienne (Vaccinio uliginosi-Betuletum pubescentis, Vaccinio uliginosi-Pinetum, Pino mugo- Sphagnetum, Sphagno girgensohnii-Piceetum i brzozowo- sosnowe bagienne lasy borealne)*</t>
  </si>
  <si>
    <t>A123</t>
  </si>
  <si>
    <t>Kokoszka</t>
  </si>
  <si>
    <t>Gallinula chloropus</t>
  </si>
  <si>
    <t>pływak szerokobrzegi</t>
  </si>
  <si>
    <t>Dytiscus latissimus</t>
  </si>
  <si>
    <t>Łęgi wierzbowe, topolowe, olszowe i jesionowe (Salicetum albo-fragilis, Populetum albae, Alnenion glutinoso-incanae, olsy źródliskowe)*</t>
  </si>
  <si>
    <t>A051</t>
  </si>
  <si>
    <t>Krakwa</t>
  </si>
  <si>
    <t>Anas strepera</t>
  </si>
  <si>
    <t>przeplatka aurinia</t>
  </si>
  <si>
    <t>Euphydryas aurinia</t>
  </si>
  <si>
    <t>91F0</t>
  </si>
  <si>
    <t>Łęgowe lasy dębowo-wiązowo-jesionowe(Ficario-Ulmetum)</t>
  </si>
  <si>
    <t>A119</t>
  </si>
  <si>
    <t>Kropiatka</t>
  </si>
  <si>
    <t>Porzana porzana</t>
  </si>
  <si>
    <t>strzępotek edypus</t>
  </si>
  <si>
    <t>Coenonympha oedippus</t>
  </si>
  <si>
    <t>A162</t>
  </si>
  <si>
    <t>Krwawodziób</t>
  </si>
  <si>
    <t>Tringa totanus</t>
  </si>
  <si>
    <t>trzepla zielona</t>
  </si>
  <si>
    <t>Ophiogomphus cecilia</t>
  </si>
  <si>
    <r>
      <rPr>
        <b/>
        <sz val="11"/>
        <color theme="1"/>
        <rFont val="Calibri"/>
        <family val="2"/>
        <scheme val="minor"/>
      </rPr>
      <t>Symbole stosowane w tabeli (dotyczy wyłącznie występowania w Polsce):</t>
    </r>
    <r>
      <rPr>
        <sz val="11"/>
        <color theme="1"/>
        <rFont val="Calibri"/>
        <family val="2"/>
        <charset val="238"/>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charset val="238"/>
        <scheme val="minor"/>
      </rPr>
      <t xml:space="preserve">:
1 - wodne
2 - przybrzeżne 
3 - nadbrzeżne
4 - inne
</t>
    </r>
    <r>
      <rPr>
        <b/>
        <sz val="11"/>
        <color theme="1"/>
        <rFont val="Calibri"/>
        <family val="2"/>
        <scheme val="minor"/>
      </rPr>
      <t>Stopień uwilgocenia siedliska:</t>
    </r>
    <r>
      <rPr>
        <sz val="11"/>
        <color theme="1"/>
        <rFont val="Calibri"/>
        <family val="2"/>
        <charset val="238"/>
        <scheme val="minor"/>
      </rPr>
      <t xml:space="preserve">
1 - wilgotne (o wysokim poziomie wód gruntowych ale bez stagnującej wody), 
2 - podmokłe o zmiennej wilgotności (okresowo zalewane), 
3 - podmokłe o stałej wilgotności, 
4 - wodne
* - siedliska priorytetowe</t>
    </r>
  </si>
  <si>
    <t>A053</t>
  </si>
  <si>
    <t>Krzyżówka</t>
  </si>
  <si>
    <t>Anas platyrhynchos</t>
  </si>
  <si>
    <t>zalotka większa</t>
  </si>
  <si>
    <t>Leucorrhinia pectoralis</t>
  </si>
  <si>
    <t>A153</t>
  </si>
  <si>
    <t>Kszyk</t>
  </si>
  <si>
    <t>Gallinago gallinago</t>
  </si>
  <si>
    <t>poczwarówka jajowata</t>
  </si>
  <si>
    <t>Vertigo moulinsiana</t>
  </si>
  <si>
    <t>mięczaki</t>
  </si>
  <si>
    <t>2 i 3</t>
  </si>
  <si>
    <t>A158</t>
  </si>
  <si>
    <t>Kulik mniejszy</t>
  </si>
  <si>
    <t>Numenius phaeopus</t>
  </si>
  <si>
    <t>poczwarówka zmienna</t>
  </si>
  <si>
    <t>Vertigo genesii</t>
  </si>
  <si>
    <t>A160</t>
  </si>
  <si>
    <t>Kulik wielki</t>
  </si>
  <si>
    <t>Numenius arquata</t>
  </si>
  <si>
    <t>poczwarówka zwężona</t>
  </si>
  <si>
    <t>Vertigo angustior</t>
  </si>
  <si>
    <t>A166</t>
  </si>
  <si>
    <t>Łęczak</t>
  </si>
  <si>
    <t>Tringa glareola</t>
  </si>
  <si>
    <t>1B II 1, 2</t>
  </si>
  <si>
    <t>skójka gruboskorupowa</t>
  </si>
  <si>
    <t>Unio crassus</t>
  </si>
  <si>
    <t>A125</t>
  </si>
  <si>
    <t>Łyska</t>
  </si>
  <si>
    <t>Fulica atra</t>
  </si>
  <si>
    <t>zatoczek łamliwy</t>
  </si>
  <si>
    <t>Anisus vorticulus</t>
  </si>
  <si>
    <t>A176</t>
  </si>
  <si>
    <t>Mewa czarnogłowa</t>
  </si>
  <si>
    <t>Larus melanocephalus</t>
  </si>
  <si>
    <t>C II 1</t>
  </si>
  <si>
    <t>A177</t>
  </si>
  <si>
    <t>Mewa mała</t>
  </si>
  <si>
    <t>Larus minutus</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</si>
  <si>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charset val="238"/>
        <scheme val="minor"/>
      </rPr>
      <t xml:space="preserve">1.Wody lądowe
2. Wodno-lądowe
3.Inne
</t>
    </r>
    <r>
      <rPr>
        <b/>
        <sz val="11"/>
        <color theme="1"/>
        <rFont val="Calibri"/>
        <family val="2"/>
        <scheme val="minor"/>
      </rPr>
      <t>II. Stopień uwilgocenia siedlisk</t>
    </r>
    <r>
      <rPr>
        <sz val="11"/>
        <color theme="1"/>
        <rFont val="Calibri"/>
        <family val="2"/>
        <charset val="238"/>
        <scheme val="minor"/>
      </rPr>
      <t xml:space="preserve">
1. Siedliska wodne
2. Siedliska podmokłe stałe
3. Siedliska podmokłe zmienne</t>
    </r>
  </si>
  <si>
    <t>A182</t>
  </si>
  <si>
    <t>Mewa pospolita</t>
  </si>
  <si>
    <t>Larus canus</t>
  </si>
  <si>
    <t>A002</t>
  </si>
  <si>
    <t>Nur czarnoszyi</t>
  </si>
  <si>
    <t>Gavia arctica</t>
  </si>
  <si>
    <t>A001</t>
  </si>
  <si>
    <t>Nur rdzawoszyi</t>
  </si>
  <si>
    <t>Gavia stellata</t>
  </si>
  <si>
    <t>A070</t>
  </si>
  <si>
    <t>Nurogęś</t>
  </si>
  <si>
    <t>Mergus merganser</t>
  </si>
  <si>
    <t>A062</t>
  </si>
  <si>
    <t>Ogorzałka</t>
  </si>
  <si>
    <t>Aythya marila</t>
  </si>
  <si>
    <t>A005</t>
  </si>
  <si>
    <t>Perkoz dwuczuby</t>
  </si>
  <si>
    <t>Podiceps cristatus</t>
  </si>
  <si>
    <t>A006</t>
  </si>
  <si>
    <t>Perkoz rdzawoszyi</t>
  </si>
  <si>
    <t>Podiceps grisegena</t>
  </si>
  <si>
    <t>A007</t>
  </si>
  <si>
    <t>Perkoz rogaty</t>
  </si>
  <si>
    <t>Podiceps auritus</t>
  </si>
  <si>
    <t>A004</t>
  </si>
  <si>
    <t>Perkozek</t>
  </si>
  <si>
    <t>Tachybaptus ruficollis</t>
  </si>
  <si>
    <t>A144</t>
  </si>
  <si>
    <t>Piaskowiec</t>
  </si>
  <si>
    <t>Calidris alba</t>
  </si>
  <si>
    <t>A261</t>
  </si>
  <si>
    <t>Pliszka górska</t>
  </si>
  <si>
    <t>Motacilla cinerea</t>
  </si>
  <si>
    <t>A264</t>
  </si>
  <si>
    <t>Pluszcz</t>
  </si>
  <si>
    <t>Cinclus cinclus</t>
  </si>
  <si>
    <t>C I</t>
  </si>
  <si>
    <t>A056</t>
  </si>
  <si>
    <t>Płaskonos</t>
  </si>
  <si>
    <t>Anas clypeata</t>
  </si>
  <si>
    <t>A170</t>
  </si>
  <si>
    <t>Płatkonóg szydłodzioby</t>
  </si>
  <si>
    <t>Phalaropus lobatus</t>
  </si>
  <si>
    <t>A060</t>
  </si>
  <si>
    <t>Podgorzałka</t>
  </si>
  <si>
    <t>Aythya nyroca</t>
  </si>
  <si>
    <t>A295</t>
  </si>
  <si>
    <t>Rokitniczka</t>
  </si>
  <si>
    <t>Acrocephalus schoenobaenus</t>
  </si>
  <si>
    <t>A054</t>
  </si>
  <si>
    <t>Rożeniec</t>
  </si>
  <si>
    <t>Anas acuta</t>
  </si>
  <si>
    <t>A195</t>
  </si>
  <si>
    <t>Rybitwa białoczelna</t>
  </si>
  <si>
    <t>Sterna albifrons</t>
  </si>
  <si>
    <t>A198</t>
  </si>
  <si>
    <t>Rybitwa białoskrzydła</t>
  </si>
  <si>
    <t>Chlidonias leucopterus</t>
  </si>
  <si>
    <t>A196</t>
  </si>
  <si>
    <t>Rybitwa białowąsa</t>
  </si>
  <si>
    <t>Chlidonias hybridus</t>
  </si>
  <si>
    <t>A197</t>
  </si>
  <si>
    <t>Rybitwa czarna</t>
  </si>
  <si>
    <t>Chlidonias niger</t>
  </si>
  <si>
    <t>A191</t>
  </si>
  <si>
    <t>Rybitwa czubata</t>
  </si>
  <si>
    <t>Sterna sandvicensis</t>
  </si>
  <si>
    <t>A194</t>
  </si>
  <si>
    <t>Rybitwa popielata</t>
  </si>
  <si>
    <t>Sterna paradisaea</t>
  </si>
  <si>
    <t>A193</t>
  </si>
  <si>
    <t>Rybitwa rzeczna</t>
  </si>
  <si>
    <t>Sterna hirundo</t>
  </si>
  <si>
    <t>A190</t>
  </si>
  <si>
    <t>Rybitwa wielkodzioba</t>
  </si>
  <si>
    <t>Sterna caspia</t>
  </si>
  <si>
    <t>A094</t>
  </si>
  <si>
    <t>Rybołów</t>
  </si>
  <si>
    <t>Pandion haliaetus</t>
  </si>
  <si>
    <t>A156</t>
  </si>
  <si>
    <t>Rycyk</t>
  </si>
  <si>
    <t>Limosa limosa</t>
  </si>
  <si>
    <t>A165</t>
  </si>
  <si>
    <t>Samotnik</t>
  </si>
  <si>
    <t>Tringa ochropus</t>
  </si>
  <si>
    <t>A137</t>
  </si>
  <si>
    <t>Sieweczka obrożna</t>
  </si>
  <si>
    <t>Charadrius hiaticula</t>
  </si>
  <si>
    <t>A141</t>
  </si>
  <si>
    <t>Siewnica</t>
  </si>
  <si>
    <t>Pluvialis squatarola</t>
  </si>
  <si>
    <t>A069</t>
  </si>
  <si>
    <t>Tracz długodzioby</t>
  </si>
  <si>
    <t>Mergus serrator</t>
  </si>
  <si>
    <t>B II</t>
  </si>
  <si>
    <t>A157</t>
  </si>
  <si>
    <t>Szlamnik</t>
  </si>
  <si>
    <t>Limosa lapponica</t>
  </si>
  <si>
    <t>A023</t>
  </si>
  <si>
    <t>Ślepowron</t>
  </si>
  <si>
    <t>Nycticorax nycticorax</t>
  </si>
  <si>
    <t>A179</t>
  </si>
  <si>
    <t>Śmieszka</t>
  </si>
  <si>
    <t>Larus ridibundus</t>
  </si>
  <si>
    <t>A050</t>
  </si>
  <si>
    <t>Świstun</t>
  </si>
  <si>
    <t>Anas penelope</t>
  </si>
  <si>
    <t>A298</t>
  </si>
  <si>
    <t>Trzciniak</t>
  </si>
  <si>
    <t>Acrocephalus arundinaceus</t>
  </si>
  <si>
    <t>A297</t>
  </si>
  <si>
    <t>Trzcinniczek</t>
  </si>
  <si>
    <t>Acrocephalus scirpaceus</t>
  </si>
  <si>
    <t>A323</t>
  </si>
  <si>
    <t>Wąsatka</t>
  </si>
  <si>
    <t>Panurus biarmicus</t>
  </si>
  <si>
    <t>A294</t>
  </si>
  <si>
    <t>Wodniczka</t>
  </si>
  <si>
    <t>Acrocephalus paludicola</t>
  </si>
  <si>
    <t>A118</t>
  </si>
  <si>
    <t>Rallus aquaticus</t>
  </si>
  <si>
    <t>A008</t>
  </si>
  <si>
    <t>Zausznik</t>
  </si>
  <si>
    <t>Podiceps nigricollis</t>
  </si>
  <si>
    <t>A120</t>
  </si>
  <si>
    <t>Zielonka</t>
  </si>
  <si>
    <t>Porzana parva</t>
  </si>
  <si>
    <t>A229</t>
  </si>
  <si>
    <t>Zimorodek</t>
  </si>
  <si>
    <t>Alcedo atthis</t>
  </si>
  <si>
    <t>A127</t>
  </si>
  <si>
    <t>Żuraw</t>
  </si>
  <si>
    <t>Grus grus</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</si>
  <si>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</si>
  <si>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ID odcinka</t>
  </si>
  <si>
    <t>Nazwa</t>
  </si>
  <si>
    <t>KOD JCWP</t>
  </si>
  <si>
    <t>Nazwa JCWP</t>
  </si>
  <si>
    <t>Typ</t>
  </si>
  <si>
    <t>Kilometraż</t>
  </si>
  <si>
    <t>Współrzędne</t>
  </si>
  <si>
    <t>Zarząd Zlewni</t>
  </si>
  <si>
    <t>Region Wodny</t>
  </si>
  <si>
    <t>DZIAŁANIA PUW</t>
  </si>
  <si>
    <t>Wykaz obszarów chronionych w obrębie odcinka</t>
  </si>
  <si>
    <t>Liczba obszarów chronionych w obrębie odcinka</t>
  </si>
  <si>
    <t>id_tab</t>
  </si>
  <si>
    <t>nazwa</t>
  </si>
  <si>
    <t>kod_JCWP</t>
  </si>
  <si>
    <t>nazwa_JCWP</t>
  </si>
  <si>
    <t>typ</t>
  </si>
  <si>
    <t>km_od</t>
  </si>
  <si>
    <t>km_do</t>
  </si>
  <si>
    <t>n_pocz_X</t>
  </si>
  <si>
    <t>n_pocz_Y</t>
  </si>
  <si>
    <t>n_kon_X</t>
  </si>
  <si>
    <t>n_kon_Y</t>
  </si>
  <si>
    <t>centr_x</t>
  </si>
  <si>
    <t>centr_y</t>
  </si>
  <si>
    <t>woj</t>
  </si>
  <si>
    <t>liczba_och</t>
  </si>
  <si>
    <t>małopolskie</t>
  </si>
  <si>
    <t>stanowisko dokumentacyjne</t>
  </si>
  <si>
    <t>Biała</t>
  </si>
  <si>
    <t>Olszynka</t>
  </si>
  <si>
    <t>Mszanka</t>
  </si>
  <si>
    <t>Brzeźnica</t>
  </si>
  <si>
    <t>Młynówka</t>
  </si>
  <si>
    <t>PL.ZIPOP.1393.N2K.PLB060005.B</t>
  </si>
  <si>
    <t>PL.ZIPOP.1393.N2K.PLB180002.B</t>
  </si>
  <si>
    <t>PL.ZIPOP.1393.N2K.PLB180005.B</t>
  </si>
  <si>
    <t>PL.ZIPOP.1393.N2K.PLH060031.H</t>
  </si>
  <si>
    <t>PL.ZIPOP.1393.N2K.PLH060045.H</t>
  </si>
  <si>
    <t>PL.ZIPOP.1393.N2K.PLH120094.H</t>
  </si>
  <si>
    <t>PL.ZIPOP.1393.N2K.PLH180020.H</t>
  </si>
  <si>
    <t>PL.ZIPOP.1393.N2K.PLH180049.H</t>
  </si>
  <si>
    <t>PL.ZIPOP.1393.OCHK.179</t>
  </si>
  <si>
    <t>PL.ZIPOP.1393.OCHK.201</t>
  </si>
  <si>
    <t>PL.ZIPOP.1393.OCHK.279</t>
  </si>
  <si>
    <t>PL.ZIPOP.1393.OCHK.284</t>
  </si>
  <si>
    <t>PL.ZIPOP.1393.OCHK.502</t>
  </si>
  <si>
    <t>PL.ZIPOP.1393.OCHK.522</t>
  </si>
  <si>
    <t>PL.ZIPOP.1393.PK.101</t>
  </si>
  <si>
    <t>PL.ZIPOP.1393.RP.1334</t>
  </si>
  <si>
    <t>Lasy Janowskie</t>
  </si>
  <si>
    <t>Beskid Niski</t>
  </si>
  <si>
    <t>Puszcza Sandomierska</t>
  </si>
  <si>
    <t>Ostoje Nietoperzy Powiatu Gorlickiego</t>
  </si>
  <si>
    <t>Dolina Dolnego Sanu</t>
  </si>
  <si>
    <t>Mielecko-Kolbuszowsko-Głogowski Obszar Chronionego Krajobrazu</t>
  </si>
  <si>
    <t>Przecławski</t>
  </si>
  <si>
    <t>Południowomałopolski Obszar Chronionego Krajobrazu</t>
  </si>
  <si>
    <t>Jastrząbsko-Żdżarski Obszar Chronionego Krajobrazu</t>
  </si>
  <si>
    <t>Pogórza Ciężkowickiego</t>
  </si>
  <si>
    <t>Jastrząbsko-Żdżarski (woj. podkarpackie)</t>
  </si>
  <si>
    <t>Park Krajobrazowy Pasma Brzanki</t>
  </si>
  <si>
    <t>Wisła pod Zawichostem</t>
  </si>
  <si>
    <t>Przełom Wisły w Małopolsce</t>
  </si>
  <si>
    <t>Uroczyska Lasów Janowskich</t>
  </si>
  <si>
    <t>Tarnobrzeska Dolina Wisły</t>
  </si>
  <si>
    <t>PL.ZIPOP.1393.PK.103</t>
  </si>
  <si>
    <t>Ciężkowicko-Rożnowski Park Krajobrazowy</t>
  </si>
  <si>
    <t>park narodowy</t>
  </si>
  <si>
    <t>PL.ZIPOP.1393.RP.1564</t>
  </si>
  <si>
    <t>Dąbrowa</t>
  </si>
  <si>
    <t>Stawiska</t>
  </si>
  <si>
    <t>PL.ZIPOP.1393.UE.1806042.92</t>
  </si>
  <si>
    <t>Stawki</t>
  </si>
  <si>
    <t>Borki</t>
  </si>
  <si>
    <t>Hutka</t>
  </si>
  <si>
    <t>Stawisko</t>
  </si>
  <si>
    <t>PL.ZIPOP.1393.ZPK.381</t>
  </si>
  <si>
    <t>Lasy Zwierzyniec i Jasień</t>
  </si>
  <si>
    <t>Targowisko</t>
  </si>
  <si>
    <t>PL.ZIPOP.1393.RP.1563</t>
  </si>
  <si>
    <t>Rzeszów, Kraków</t>
  </si>
  <si>
    <t>Olszyna</t>
  </si>
  <si>
    <t>podkarpackie</t>
  </si>
  <si>
    <t>San</t>
  </si>
  <si>
    <t>lubelskie</t>
  </si>
  <si>
    <t>Zarząd Zlewni w Stalowej Woli</t>
  </si>
  <si>
    <t>Zarząd Zlewni w Sandomierzu</t>
  </si>
  <si>
    <t>świętokrzyskie</t>
  </si>
  <si>
    <t>Zarząd Zlewni w Nowym Sączu</t>
  </si>
  <si>
    <t>Lubinka</t>
  </si>
  <si>
    <t>Zalesie</t>
  </si>
  <si>
    <t>Czarna</t>
  </si>
  <si>
    <t>Brzezina</t>
  </si>
  <si>
    <t>Moszczanka</t>
  </si>
  <si>
    <t>Tarnawka</t>
  </si>
  <si>
    <t>podkarpackie, świętokrzyskie</t>
  </si>
  <si>
    <t>małopolskie, podkarpackie</t>
  </si>
  <si>
    <t>lubelskie, podkarpackie</t>
  </si>
  <si>
    <t>lubelskie, mazowieckie, świętokrzyskie</t>
  </si>
  <si>
    <t>Wisła; Dunaj</t>
  </si>
  <si>
    <t>Zarząd Zlewni w Jaśle, Zarząd Zlewni w Nowym Sączu</t>
  </si>
  <si>
    <t>Zarząd Zlewni w Sandomierzu, Zarząd Zlewni w Stalowej Woli</t>
  </si>
  <si>
    <t>Zarząd Zlewni w Krośnie, Zarząd Zlewni w Jaśle, Zarząd Zlewni w Nowym Sączu, Zarząd Zlewni w Przemyślu</t>
  </si>
  <si>
    <t>Zarząd Zlewni w Krośnie, Zarząd Zlewni w Jaśle, Zarząd Zlewni w Stalowej Woli</t>
  </si>
  <si>
    <t>Zarząd Zlewni w Jaśle, Zarząd Zlewni w Sandomierzu</t>
  </si>
  <si>
    <t>Zarząd Zlewni w Jaśle, Zarząd Zlewni w Nowym Sączu, Zarząd Zlewni w Żywcu, Zarząd Zlewni w Krakowie</t>
  </si>
  <si>
    <t>Zarząd Zlewni w Jaśle, Zarząd Zlewni w Nowym Sączu, Zarząd Zlewni w Sandomierzu</t>
  </si>
  <si>
    <t>Utrzymanie lub przywrócenie właściwego stanu ochrony przedmiotów ochrony - gatunki: Ciconia nigra r, Circus aeruginosus r, Haliaeetus albicilla r, Ixobrychus minutus r, Tetrao urogallus p [patrz tabela wymagań wodnych właściwego stanu ochrony gatunków Natura 2000].</t>
  </si>
  <si>
    <t>Utrzymanie lub przywrócenie właściwego stanu ochrony przedmiotów ochrony - gatunki: Actitis hypoleucos r, Alcedo atthis r, Aquila pomarina r, Ciconia nigra r, Cinclus cinclus r, Crex crex r, Motacilla cinerea r [patrz tabela wymagań wodnych właściwego stanu ochrony gatunków Natura 2000].</t>
  </si>
  <si>
    <t>Utrzymanie lub przywrócenie właściwego stanu ochrony przedmiotów ochrony - gatunki: Alcedo atthis r, Anser anser r, Aythya nyroca r, Botaurus stellaris r, Ciconia ciconia r, Ciconia nigra r, Circus aeruginosus r, Crex crex r, Grus grus c, Grus grus r, Haliaeetus albicilla r, Ixobrychus minutus r, Larus melanocephalus r, Pandion haliaetus r, Porzana parva r, Porzana porzana r, Sterna hirundo r, Tetrao tetrix tetrix p [patrz tabela wymagań wodnych właściwego stanu ochrony gatunków Natura 2000].
Na lata 2014-2024: Zachowanie szuwarów wdłuż brzegów zbiorników. Zachowanie otwartych wysp i naturalnego reżimu rzek wraz z zadrzewieńiami nadrzecznymi i skarpami. Utzrymanie stałego poziomu wódy w stawach w okresie lęgowym. Zapobieganie: opróżnianiu stawów w okresie lęgowym; intensyfikacji hodowli ryb; niewłaściwemu prowadzeniu prac związanych z przebudową stawów, w tym prac w okresie lęgowym; osuszaniu terenu (meliorcje, zasypywanie); obniżaniu się poziomu wód gruntowych i zanikaniu naturalnych zalewów; płoszeniu ptaków przez sporty wodne, rekreację, wędkarstwo.</t>
  </si>
  <si>
    <t>Utrzymanie lub przywrócenie właściwego stanu ochrony przedmiotów ochrony - siedl. przyr.: 3130, 3260, 3270, 6410, 7110, 7140, 7150, 91D0, 91E0; gatunki: Cottus gobio, Lampetra planeri, Misgurnus fossilis, Rhodeus amarus, Bombina bombina, Triturus cristatus, Castor fiber, Lutra lutra, Leucorrhinia pectoralis, Lycaena dispar, Ophiogomphus cecilia, Phengaris nausithous, Phengaris teleius, Angelica palustris [patrz tabela wymagań wodnych właściwego stanu ochrony siedlisk i gatunków Natura 2000].</t>
  </si>
  <si>
    <t>Utrzymanie lub przywrócenie właściwego stanu ochrony przedmiotów ochrony - gatunki: Bombina variegata, Triturus montandoni [patrz tabela wymagań wodnych właściwego stanu ochrony gatunków Natura 2000].</t>
  </si>
  <si>
    <t>Utrzymanie lub przywrócenie właściwego stanu ochrony przedmiotów ochrony - siedl. przyr.: 3130, 3150, 3270, 6410, 6430, 6440, 91E0, 91F0; gatunki: Aspius aspius, Rhodeus amarus, Romanogobio albipinnatus, Bombina bombina, Castor fiber, Lutra lutra, Lycaena dispar, Ophiogomphus cecilia, Phengaris nausithous, Phengaris teleius [patrz tabela wymagań wodnych właściwego stanu ochrony siedlisk i gatunków Natura 2000].</t>
  </si>
  <si>
    <t>Utrzymanie lub przywrócenie właściwego stanu ochrony przedmiotów ochrony - siedl. przyr.: 3150, 3270, 6440, 91E0; gatunki: Aspius aspius, Castor fiber, Lutra lutra, Lycaena dispar, Phengaris nausithous [patrz tabela wymagań wodnych właściwego stanu ochrony siedlisk i gatunków Natura 2000].</t>
  </si>
  <si>
    <t>Zachowanie wyróżniającego się krajobrazu o zróżnicowanych ekosystemach, jego potencjału dla turystyki i wypoczynku oraz funkcji korytarzy ekologicznych. Zachowanie różnorodności biologicznej siedlisk przyrodniczych.</t>
  </si>
  <si>
    <t>Zachowanie wyróżniającego się krajobrazu o zróżnicowanych ekosystemach, jego potencjału dla turystyki i wypoczynku oraz funkcji korytarzy ekologicznych.</t>
  </si>
  <si>
    <t>Zachowanie wyróżniającego się krajobrazu o zróżnicowanych ekosystemach, jego potencjału dla turystyki i wypoczynku oraz funkcji korytarzy ekologicznych. Zachowanie śródleśnych cieków, mokradeł, torfowisk. Utrzymanie w lasach odpowiedniego poziomu wód gruntowych dla zachowania siedlisk wilgotnych i bagiennych. Utrzymanie na terenach rolniczych poziomu wód gruntowych odpowiedniego dla zachowania bioróżnorodności. Zachowanie śródpolnych torfowisk, obszarów wodno-błotnych, oczek wodnych wraz z pasem roślinności stanowiącej ich obudowę biologiczną oraz obszarów źródliskowych cieków. Zachowanie zbiorników wód powierzchniowych wraz z ich naturalną obudową biologiczną. Utrzymanie i tworzenie stref buforowych wzdłuż cieków wodnych oraz wokół zbiorników wodnych, w tym starorzeczy i oczek wodnych, w postaci pasów szuwarów, zakrzewień i zadrzewień, jako naturalnej obudowy biologicznej, celem zwiększenia bioróżnorodności oraz ograniczenia spływu substancji biogennych. Ograniczenie prac regulacyjnych cieków wodnych tylko do zakresu niezbędnego dla ochrony przeciwpowodziowej i ich prowadzenie tylko w oparciu o zasady dobrej praktyki utrzymania rzek i potoków górskich. Zwiększanie retencji wodnej, odtwarzania funkcji obszarów źródliskowych o dużych zdolnościach retencyjnych. Zaczachowanie i odtwarzanie korytarzy ekologicznych opartych o ekosystemy wodne, celem zachowania dróg migracji gatunków [wymaga odtworz. ciągłości ekolog. cieków].</t>
  </si>
  <si>
    <t>Zachowanie wyróżniającego się krajobrazu o zróżnicowanych ekosystemach, jego potencjału dla turystyki i wypoczynku oraz funkcji korytarzy ekologicznych. Zachowanie środleśnych cieków, mokradeł, torfowisk, utrzymanie odpowiedniego poziomu wód gruntowych dla zachowania siedlisk wilgotnych i bagiennych [w ekosystemach leśnych]. Zachowanie śródpolnych torfowisk, bagien, oczek wodnych, obszarów wodno-błotnych, wraz z pasem roślinności stanowiącej ich obudowę biologiczną oraz obszarów źródliskowych cieków; utrzymywanie poziomu wód gruntowych odpowiedniego dla zachowania różnorodności biologicznej, zaczachowanie i odtwarzanie korytarzy ekologicznych [w ekosystemach leśnych]. Zachowanie naturalnych zbiorników wód powierzchniowych, oczek wodnych, starorzeczy oraz obszarów źródliskowych cieków wraz z ich naturalną obudową biologiczną, utrzymanie stref buforowych wzdłuż cieków wodnych oraz zbiorników wodnych w postaci pasów, szuwarów, zakrzewień i zadrzewień, jako naturalnej obudowy biologicznej, celem ograniczenia spływu substancji biogennych z pól uprawnych. Prowadzenie prac regulacyjnych rzek tylko w zakresie niezbędnym dla rzeczywistej ochrony przeciw-powodziowej i w oparciu o zasady dobrej praktyki utrzymania rzek. Zachowanie korytarzy ekologicznych opartych o ekosystemy wodne, celem zachowania dróg migracji organizmów. Zwiększanie retencji wodnej, odtwarzania funkcji obszarów źródliskowych o dużych zdolnościach retencyjnych.</t>
  </si>
  <si>
    <t>Ochrona przyrody i krajobrazu w warunkach zrównoważonego rozwoju. Eliminacja lub ograniczanie zagrożeń dla przyrody i krajobrazu. W szczególności: rzeki, potoki, łęgi jesionowe i wierzbowo-topolowe, olszyna górska, torfowiska niskie i wysokie, flora i fauna ekosystemów wodno-błotnych. Zachow. obszarów źródliskowych oraz malowniczych odcinków rzek i potoków o przełomowym charakterze, w szczególności Białej i Rostówki. Zachowanie korytarzy ekologicznych.</t>
  </si>
  <si>
    <t>Zachowanie: Podcinany brzeg potoku</t>
  </si>
  <si>
    <t>Zachowanie: Koryto potoku</t>
  </si>
  <si>
    <t>Zachowanie przedmiotów ochrony: ciek, mułowiska, namuliska i podmokliska</t>
  </si>
  <si>
    <t>Zachowanie przedmiotów ochrony: bagno; mułowiska, namuliska i podmokliska</t>
  </si>
  <si>
    <t>Zachowanie przedmiotów ochrony: ciek</t>
  </si>
  <si>
    <t>Zachowanie przedmiotów ochrony: mułowiska, namuliska i podmokliska</t>
  </si>
  <si>
    <t>Zachowanie przedmiotów ochrony: bagno</t>
  </si>
  <si>
    <t>Zachowanie przedmiotów ochrony: oczko śródl.; jeziorko</t>
  </si>
  <si>
    <t>Utrzymanie lub przywrócenie właściwego stanu ochrony przedmiotów ochrony: - siedl. przyr.: 91E0 [patrz tabela wymagań wodnych właściwego stanu ochrony siedlisk Natura 2000].</t>
  </si>
  <si>
    <t>Ochrona przyrody i krajobrazu w warunkach zrównoważonego rozwoju. Eliminacja lub ograniczanie zagrożeń dla przyrody i krajobrazu. W szczególności: rzeki, potoki, ziołorośla nadpotokowe, źródła wód mineralnych, łęgi, flora i fauna ekosystemów wodno-błotnych. Zachow. naturalnych wypływów i źródeł wód mineralnych. Zachowanie korytarzy ekolog. [wymaga zachow. ciągłości ekolog. cieków]. Zachowanie obszarów źródliskowych oraz potoków o przełomowym charakterze, w szczególności Słonianki, Paleśnianki, Rudzianki i Jastrzębianki.</t>
  </si>
  <si>
    <t>Zachowanie ostoi lęgowych, miejsc żerowania i odpoczynku podczas wędrówek rzadkich, charakterystycznych dla doliny Wisły gatunków ptaków, w szczególności z rzędu Charadriiformes. [Wymaga: Utrzymanie niezakłóconego procesu tworzenia się łach rzecznych; zachow. transportu rumowiska rzecznego, warunków do jego akumulacji, natur. reżimu hydrologicznego w tym występowania stanów niskich i stanów wezbraniowych. Utrzymanie mozaiki siedlisk: otwartego charakteru niektórych łach, a zarośli wierzbowych i lasów łęgowych w innych częściach rez.].</t>
  </si>
  <si>
    <t>Zachowanie przedmiotów ochrony: bagno torf.; mułowiska, namuliska i podmokliska</t>
  </si>
  <si>
    <t>Zachowanie przedmiotów ochrony: bagno; siedl. przyr. 7140</t>
  </si>
  <si>
    <t>Zachowanie przedmiotów ochrony: bagno torf.</t>
  </si>
  <si>
    <t>Zachowanie przedmiotów ochrony: starorzecze; jeziorko, ciek, mułowiska, namuliska i podmokliska</t>
  </si>
  <si>
    <t>Zachowanie przedmiotów ochrony: oczko śródl.</t>
  </si>
  <si>
    <t>Zachowanie przedmiotów ochrony: jeziorko, mały ciek, mułowiska, namuliska i podmokliska</t>
  </si>
  <si>
    <t>Zachowanie przedmiotów ochrony: jezioro, ciek, mułowiska, namuliska i podmokliska</t>
  </si>
  <si>
    <t>Zachowanie przedmiotów ochrony: jeziorko</t>
  </si>
  <si>
    <t>Zachowanie przedmiotów ochrony: natur. zb. wodny; jeziorko</t>
  </si>
  <si>
    <t>Zachowanie przedmiotów ochrony: torfowiska niskie</t>
  </si>
  <si>
    <t>Zachowanie przedmiotów ochrony: starorzecze</t>
  </si>
  <si>
    <t>Ochrona krajobrazu naturalnego i kulturowego; walorów widokowych lub estetycznych.</t>
  </si>
  <si>
    <t>TAK</t>
  </si>
  <si>
    <t>NIE</t>
  </si>
  <si>
    <t>BRAK</t>
  </si>
  <si>
    <t>Zachowanie ostoi lęgowych, miejsc żerowania i odpoczynku podczas wędrówek rzadkich, charakterystycznych dla doliny Wisły gatunków ptaków, w szczególności z rzędu Charadriiformes. [Wymaga: Utrzymanie niezakłóconego procesu tworzenia się łach rzecznych; zachow. transportu rumwoiska rzecznego, warunków do jego akumulacji, natur. reżimu hydrologicznego w tym występowania stanów niskich i stanów wezbraniowych. Utrzymanie mozaiki siedlisk: otwartego charakteru niektórych łach, a zarośli wierzbowych i lasów łęgowych w innych częściach rez.].</t>
  </si>
  <si>
    <t>Utrzymanie lub przywrócenie właściwego stanu ochrony przedmiotów ochrony - siedl. przyr.: 3150, 3270, 6430, 6440, 91E0; gatunki: Aspius aspius, Cobitis taenia, Misgurnus fossilis, Rhodeus amarus, Bombina bombina, Castor fiber, Leucorrhinia pectoralis, Lycaena dispar, Ophiogomphus cecilia, Angelica palustris [patrz tabela wymagań wodnych właściwego stanu ochrony siedlisk i gatunków Natura 2000].
Na lata 2015-2025: Zachowanie strefy buforowej wokół zbiornika złożonej z roślinności półnaturalnej (trzcinowiska, turzycowiska, łąki, pastwiska, zarośla lub ziołorośla). Zachowanie płytkich, nieosłoniętych zbiorników wodnych. Zachowanie naturalnego składu gatunkowego ryb i stanu biotopu. Zachowanie naturalnych procesów erozyjno-akumulacyjnych Wisły i ujściowych odcinków jej dopływów, zachowanie roślinności nadbrzeżnej w pasie 10 m w postaci drzew i krzewów na &gt;20% długości linii brzegowej. Zapobieganie: użytkowaniu starorzeczy (stosowanie zanęt, kształtowanie otoczenia - usuwanie roślinności nadbrzeżnej); regulowaniu rzek, likwidacja bocznych odnóg, zmianom akumulacyjnej działalności rzeki; zmianom stosunków wodnych; wzrostowi lub obniżeniu poziomu wódy w części doliny poza wałami przeciwpowodziowymi; pozbywaniu się odpadów plastikowych, szklanych i metalowych do rzeki; nadmierne odławianie chronionych ryb; niewłaściwe zarybianie; wysychaniu okresowemu i całkowitemu drobnych zbiorników wodnych</t>
  </si>
  <si>
    <t>Roztoka</t>
  </si>
  <si>
    <t>Jabłoniec</t>
  </si>
  <si>
    <t>Bystry</t>
  </si>
  <si>
    <t>Królówka</t>
  </si>
  <si>
    <t>Jodłówka</t>
  </si>
  <si>
    <t>Jawornik</t>
  </si>
  <si>
    <t>Dęba</t>
  </si>
  <si>
    <t>Głęboki Potok</t>
  </si>
  <si>
    <t>Przykopa</t>
  </si>
  <si>
    <t>Olszówka</t>
  </si>
  <si>
    <t>Stróżanka</t>
  </si>
  <si>
    <t>Niedźwiedź</t>
  </si>
  <si>
    <t>Zawadka</t>
  </si>
  <si>
    <t>Szklarka</t>
  </si>
  <si>
    <t>Łęg</t>
  </si>
  <si>
    <t>Krzywy</t>
  </si>
  <si>
    <t>Bielanka</t>
  </si>
  <si>
    <t>Szczawa</t>
  </si>
  <si>
    <t>Czarny Potok</t>
  </si>
  <si>
    <t>Jasionka</t>
  </si>
  <si>
    <t>Biały Potok</t>
  </si>
  <si>
    <t>Ulga</t>
  </si>
  <si>
    <t>Bednarka</t>
  </si>
  <si>
    <t>Czarny</t>
  </si>
  <si>
    <t>Kamienica</t>
  </si>
  <si>
    <t>Dąbrówka</t>
  </si>
  <si>
    <t>Śmierdziączka</t>
  </si>
  <si>
    <t>Rudawa</t>
  </si>
  <si>
    <t>Kamionka</t>
  </si>
  <si>
    <t>Węgierka</t>
  </si>
  <si>
    <t>Białka</t>
  </si>
  <si>
    <t>Breń</t>
  </si>
  <si>
    <t>Rzeka</t>
  </si>
  <si>
    <t>ciek</t>
  </si>
  <si>
    <t>zbiornik</t>
  </si>
  <si>
    <t>Dział</t>
  </si>
  <si>
    <t>Polanka</t>
  </si>
  <si>
    <t>Graniczny</t>
  </si>
  <si>
    <t>Kanał Ulgi</t>
  </si>
  <si>
    <t>Strumień</t>
  </si>
  <si>
    <t>Struga A</t>
  </si>
  <si>
    <t>pomnik przyrody</t>
  </si>
  <si>
    <t>Zachowanie tworu przyrody: Źródliska</t>
  </si>
  <si>
    <t>Zachowanie tworu przyrody: źródło</t>
  </si>
  <si>
    <t>Zachowanie tworu przyrody: wodospad</t>
  </si>
  <si>
    <t>Zachowanie tworu przyrody: Koryto potoku</t>
  </si>
  <si>
    <t>Zachowanie tworu przyrody: Wodospad</t>
  </si>
  <si>
    <t>Górnej-Zachodniej Wisły; Górnej-Wschodniej Wisły</t>
  </si>
  <si>
    <t>1e4a98a5-c583-4b03-814c-dfd5f5e9f1d9</t>
  </si>
  <si>
    <t>Obligatoryjne stosowanie wszystkich działań minimalizujących wskazanych w projekcie PUW; Obowiązek prowadzenia prac pod nadzorem przyrodniczym</t>
  </si>
  <si>
    <t>RW20001023129</t>
  </si>
  <si>
    <t>PL.ZIPOP.1393.N2K.PLB120001.B</t>
  </si>
  <si>
    <t>Gorce</t>
  </si>
  <si>
    <t>Górnej-Zachodniej Wisły</t>
  </si>
  <si>
    <t>Kraków</t>
  </si>
  <si>
    <t>Zarząd Zlewni w Nowym Sączu, Zarząd Zlewni w Krakowie</t>
  </si>
  <si>
    <t>Utrzymanie lub przywrócenie właściwego stanu ochrony przedmiotów ochrony - gatunki: Tetrao tetrix tetrix p, Tetrao urogallus p [patrz tabela wymagań wodnych właściwego stanu ochrony gatunków Natura 2000].</t>
  </si>
  <si>
    <t>0d4734f2-4560-460e-bffa-e666ba15965a, 49ada281-488c-47fa-a216-f09b75728a78, b76db5ac-5092-4b96-928a-a2d34f4767c0</t>
  </si>
  <si>
    <t>RW200004214197699, RW20000421415999, RW2000042138299</t>
  </si>
  <si>
    <t>PL.ZIPOP.1393.N2K.PLB120004.B</t>
  </si>
  <si>
    <t>Dolina Dolnej Soły</t>
  </si>
  <si>
    <t>Górnej-Zachodniej Wisły; Małej Wisły</t>
  </si>
  <si>
    <t>Gliwice, Kraków</t>
  </si>
  <si>
    <t>Zarząd Zlewni w Katowicach, Zarząd Zlewni w Żywcu, Zarząd Zlewni w Krakowie</t>
  </si>
  <si>
    <t>Utrzymanie lub przywrócenie właściwego stanu ochrony przedmiotów ochrony - gatunki: Alcedo atthis r, Anas querquedula r, Anas strepera r, Anser anser r, Aythya fuligula r, Botaurus stellaris r, Charadrius dubius r, Chlidonias hybridus r, Chlidonias niger r, Gallinula chloropus r, Ixobrychus minutus r, Larus ridibundus r, Nycticorax nycticorax r, Podiceps cristatus r, Podiceps grisegena r, Podiceps nigricollis r, Sterna hirundo r, Tachybaptus ruficollis r, Tringa totanus r [patrz tabela wymagań wodnych właściwego stanu ochrony gatunków Natura 2000].
Na lata 2014-2024: Zachowanie naturalnego charaktru doliny Soły i procesów tworzenia się kamieńców piaszczystych i żwirowych łach. Zachowanie stawów oraz infrastruktury stawowej we właściwym stanie. Zachowanie wysp i grobli jako miejsc lęgowych. Zapewnienie odpowiedniej ilości miejsc lęgowych - razie potrzeby zapewnienie tymczasowych platform pływających, budowa nowych wysp. Pozostawianie napełnionych stawów we wszystkich gospodarstwach rybackich w okresie 15 kwietnia - 31 sierpnia z wyjątkiem pierwszych i drugich przesadek. W przypadku stawu niezalanego do 1 kwietnia, należy go pozostawić nienapełnionym w okresie 1 kwietnia – 30 czerwca. Zapobiegać: nadmiernemu usuwaniu roślinności wynurzonej i pływającej oraz płatów szuwaru; wycinaniu zadrzewień i zakrzaczeń na groblach i wzdłuż cieków wodnych bez zastosowania nasadzeń zastępczych; wahaniom poziomu wódy w okresie lęgowym (nagłe wezbrania powstające w wyniku zrzutu wód ze zbiorników zaporowych); płoszeniu ptaków przez sporty wodne, rekreację, wędkarstwo; niszczeniu brzegów wysp; postępującej zabudowie w sąsiedztwie stawów i innych zbiorników wodnych; niszczeniu grobli w wyniku działalności bobrów i piżmaków; wypalaniu szuwaru, roślinności nadbrzeżnej i grobli; nadmiernemu nawożeniu w otoczeniu zbiorników skutkujące eutrofizacją wód; zasypywaniu, osuszaniu, przekształcaniu zbiorników wodnych; wycinaniu zadrzewień i zakrzewień na wyspach bez zastosowania nasadzeń zastępczych.</t>
  </si>
  <si>
    <t>małopolskie, śląskie</t>
  </si>
  <si>
    <t>2b6836aa-a07c-44e9-9d35-3099624deb13, 5deee0fc-0f30-42ab-973f-1660f25cdfad, 6d10cae9-58a6-4483-9bd2-a11fc674f079, 8b2b743d-b00c-450c-89a4-5c2f0a9d808b, 9dff274c-67bd-4f24-93de-a9237fd77062, a4956baf-17b8-47ae-936e-080aad6e6fd2, c4373cce-c0d9-4ca0-a91f-01fd4f311f54, d1c4a278-2939-413e-b33a-26a6ca8d3a55</t>
  </si>
  <si>
    <t>RW2000082132999, RW2000062132989, RW20000621329789, RW20000921335229</t>
  </si>
  <si>
    <t>PL.ZIPOP.1393.N2K.PLB120005.B</t>
  </si>
  <si>
    <t>Dolina Dolnej Skawy</t>
  </si>
  <si>
    <t>Zarząd Zlewni w Żywcu, Zarząd Zlewni w Krakowie</t>
  </si>
  <si>
    <t>Utrzymanie lub przywrócenie właściwego stanu ochrony przedmiotów ochrony - gatunki: Alcedo atthis r, Anas querquedula r, Anas strepera r, Anser anser r, Aythya fuligula r, Aythya nyroca r, Charadrius dubius r, Chlidonias hybridus r, Gallinula chloropus r, Ixobrychus minutus r, Larus cachinnans r, Larus melanocephalus r, Larus ridibundus r, Luscinia svecica r, Netta rufina r, Nycticorax nycticorax r, Podiceps cristatus r, Podiceps grisegena r, Podiceps nigricollis r, Sterna hirundo r, Tachybaptus ruficollis r, Tringa totanus r [patrz tabela wymagań wodnych właściwego stanu ochrony gatunków Natura 2000].
Na lata 2014-2024: Zachowanie stawów oraz infrastruktury stawowej we właściwym stanie. Zachowanie istotnych struktur w obrębie koryta rzeki Skawy stanowiących siedlisko lęgowe ptaków - skarpy i wyrwy brzegowe oraz kamieniste i piaszczyste łachy. Dostosowanie prac hydrotechnicznych do potrzeb ochrony obszaru. Zachowanie zbiorników wodnych (w tym stawów hodowlanych, zbiorników powstałych po eksploatacji kruszywa, starorzeczy). Zachowanie wysp i grobli jako miejsc lęgowych. Zapewnienie sztucznych miejsc gniazdowych- wysp i platform. Zapobieganie: wypalaniu szuwaru, roślinności nadbrzeżnej i grobli; nadmiernemu usuwaniu roślinności wynurzonej i pływającej oraz płatów szuwaru i roślinności na groblach; wycinaniu zadrzewień i zakrzaczeń na groblach i wzdłuż cieków wodnych bez zastosowania nasadzeń zastępczych; płoszeniu ptaków przez sporty wodne, rekreację, wędkarstwo; niszczeniu brzegów wysp i grobli; postępującej zabudowie w sąsiedztwie stawów i innych zbiorników wodnych; niszczeniu grobli w wyniku działalności bobrów i piżmaków; zwiększonym zrzutom wody w sezonie lęgowym ptaków prowadzącym do wezbrania wód rzeki Skawy i niszczeniu lęgów.</t>
  </si>
  <si>
    <t>0b55c622-89b2-4ebb-9342-0350b9a0b32c, 42806bd2-e5cd-479e-90cc-fbbdcfbdfd32, 46787e80-c1da-4e38-8178-bceaf0ce80c9, 696fb664-8bc2-49d6-b207-7ffc94e7a245, 7156167f-e3da-46dc-8bb0-56a7a7802cbf, 783caf3b-68c9-4254-8ff8-8a2575e405a8, 806ca0d9-658d-4350-aff0-0fde4f0577f9, 8d5cd23e-5582-446c-b55f-ee238e65e5c1, 938cd24d-2f3e-4821-a909-cf11b69b8541, 993794cc-acaf-42c1-aabf-dc7fbf28976e, 9b6de53a-3012-4897-8b56-72b393648375, b361a99c-6f76-44be-ab91-ab8697ee782c, b7c14ab8-6a94-4219-9fbf-2fa26725f18d, ba96227d-95bd-4345-b7b2-8a070a31b3e8, be843e96-3823-4771-a8be-465377d08f74, c0e15476-d299-4c80-b7f7-078a3cfb9a24, d277b139-1825-4100-b3f9-1e79e8655c63, dbc82963-5c9e-49fb-b69c-df3991b82219, e79e2073-08db-4fb8-a263-dbb53d23080c, f6d376a7-3101-4ccd-971c-15a68fcdb3d5, fc4a1daf-cba0-4987-bfd2-125e84eae210, fc9ee32b-1458-4025-b05c-e66d26ee989e</t>
  </si>
  <si>
    <t>RW200004213477, RW200008213499, RW200006213489, RW2000112135599, RW2000092135189, RW200006213529, RW2000062134769, RW20001121339, RW200006213389, RW200009213369</t>
  </si>
  <si>
    <t>PL.ZIPOP.1393.N2K.PLB120006.B</t>
  </si>
  <si>
    <t>Pasmo Policy</t>
  </si>
  <si>
    <t>Czarnej Orawy; Górnej-Zachodniej Wisły</t>
  </si>
  <si>
    <t>Zarząd Zlewni w Nowym Sączu, Zarząd Zlewni w Żywcu</t>
  </si>
  <si>
    <t>Utrzymanie lub przywrócenie właściwego stanu ochrony przedmiotów ochrony - gatunki: Tetrao urogallus p [patrz tabela wymagań wodnych właściwego stanu ochrony gatunków Natura 2000].</t>
  </si>
  <si>
    <t>35ff6b26-a1db-47b2-8426-81cb21c61290, 522d904d-8ea2-411e-a005-1915024bb7ad, e868d187-47dc-4f3a-bd0e-a306be7f577c</t>
  </si>
  <si>
    <t>RW200004213419, RW2000042134499</t>
  </si>
  <si>
    <t>PL.ZIPOP.1393.N2K.PLB120011.B</t>
  </si>
  <si>
    <t>Babia Góra</t>
  </si>
  <si>
    <t>Utrzymanie lub przywrócenie właściwego stanu ochrony przedmiotów ochrony - gatunki: Cinclus cinclus r, Motacilla cinerea r, Tetrao urogallus p [patrz tabela wymagań wodnych właściwego stanu ochrony gatunków Natura 2000].</t>
  </si>
  <si>
    <t>009c936a-c6b0-47d4-a971-acd53f1ef991, c44ae48c-3fdb-4432-899f-f5851f3549bf, e7844976-27d8-4b5e-9491-2cff22f9e61f</t>
  </si>
  <si>
    <t>RW120016822279, RW2000042134499</t>
  </si>
  <si>
    <t>0730582b-8d26-4402-96cc-67e609c2d8ff, 0b21b8aa-ffc8-4213-8e33-60fe789f28dd, 2f9ba1f3-5be3-428b-b1f0-06d4bcf96da0, 370361da-a9d6-4081-a15c-1c7ceb89fe27, 370777ab-2e97-45c6-8633-7ff3eb678a84, 3a13f0e7-2ae6-4ce7-b3b0-1b2bb6894c0a, 4b29bfc2-6c2b-4e95-80de-d8c76e1bf9ba, 4cb04e20-06f4-4871-b1f9-1439f29ccdd9, 53943156-0def-4380-a6fe-a4d01f357939, 5987ff08-027f-4972-a795-978aa88fae33, 7db586ce-fa76-4345-aa97-8f47619e2426, 7ea81da5-a264-451b-aaa7-1efcb8689913, b25d3036-b791-4c5e-b0aa-e44194bda785, b2d8d736-7d55-4a44-9442-feccf39cdf45, c0845749-590d-4d6d-bbba-205fd3e1cccb, cced5ed4-b5ed-4779-8218-5f4be0a57a46, d51a83d7-4bfc-4817-9351-e8780045a785, d74565a0-1bcd-4d14-a259-3cc2bcc20526, da450e98-1b79-4b48-a47f-a4770b800570, e289cbdc-01b6-4263-a198-5b7d2e4c37ef, e94dbedc-d7a8-4512-b8c7-18e529090543</t>
  </si>
  <si>
    <t>RW200004214831, RW2000072142299, RW200004214325, RW2000042148199</t>
  </si>
  <si>
    <t>PL.ZIPOP.1393.N2K.PLB240002.B</t>
  </si>
  <si>
    <t>Beskid Żywiecki</t>
  </si>
  <si>
    <t>Zarząd Zlewni w Żywcu</t>
  </si>
  <si>
    <t>Utrzymanie lub przywrócenie właściwego stanu ochrony przedmiotów ochrony - gatunki: Cinclus cinclus r, Crex crex r, Motacilla cinerea r, Tetrao urogallus p [patrz tabela wymagań wodnych właściwego stanu ochrony gatunków Natura 2000].
Na lata 2014-2024: Utrzymanie w stanie naturalnym najlepiej zachowanych siedlisk (cieki wodne lub odcinki cieków nie uregulowanych, bez zabudowy hydrotechnicznej lub nieznacznie przekształcone). Wyłączenie z jakichkolwiek działań wszystkich potoków w ostoi od 1 marca do 31 lipca (okres lęgowy). Zapobieganie: użytkowaniu potoków jako szlaków zrywkowych drewna.</t>
  </si>
  <si>
    <t>śląskie</t>
  </si>
  <si>
    <t>105f3e07-6a1c-4199-b154-b02603b483c8, 10e83bdc-4f6f-477b-87d4-e5bb14d1921f, 14c007f6-19d3-4f11-bd6c-7664d647a1ed, 274981d9-a370-4833-83db-47d603a06d25, 3469e742-1586-4fa1-9aa9-a673ffe3d849, 3c4c0618-9bfa-4add-b28c-b6df82d62838, 444f2b85-a1d0-4a74-addf-5a9447c26950, 494cbf00-b308-4524-8af1-f6dcba0e4b50, 49815dda-ef00-4772-8845-687eb681fa94, 5151503b-cc48-49c2-9ab6-8dc7656f6f15, 63a05fd8-5c16-4a8a-96d9-f73a87dcc0f5, 6ebeebc1-0373-44c2-85a4-a5242ac89808, 7b17ca61-3552-49dd-9327-e2c737af43d3, 7cfadacd-36a2-4ddf-8fc0-4d3c4aaf9090, 7f2edd56-b92d-4967-8372-1e02bd490e68, 8d30e780-d97e-4ee8-9585-7a728cf43bfc, 947983b7-a39c-4398-b012-6d1d7ed2f489, 965a2386-eb3a-4531-a48d-b36045558486, a3bc8cbd-34fa-48a4-9d5c-81c55e360b50, a54f7510-0821-4b37-bbee-be4c025efde1, a6209d01-39b7-45cd-9989-b4cdb9763b0b, a632f00c-18ad-4c7c-b194-342b56bc8fe3, a7f7e596-5d7b-48ea-9774-7ac4a77b2468, a9dc720e-e7bf-4f67-a131-e2cd596cd2ee, ae5752d6-eb34-4d84-a26d-15e03d2ffd77, b1079f68-ba23-4d7e-a6b5-5e1eec0136cc, b2ae4717-8331-4430-93a1-3595076290e8, b5ee00db-fec3-4ad6-b816-3963f3ab20d4, b805ebe9-e99c-4a43-9b62-5fb893e73411, ba30a90f-91ad-4716-9995-322c2efdc601, ba3262e2-878e-47fe-acf7-8db0869729ce, bfab3fe2-2f3d-48df-8c8e-742f480dbd01, c0544526-e20c-4e9c-9d4c-c0d62e8790db, c6d1c85a-473c-4e2e-a1a7-fe57fc894bba, c834f34f-9e52-4094-8c13-1dea547afe07, ca17aa93-d7c3-4b79-83b4-30ad6d07fa59, d4b1e57f-df4f-4b8f-826d-140c730632e5, d9943c9a-6c4b-4fe9-ad82-8cc4d488f540, da84c4c7-5515-4e21-92e7-0dc3686bbcbf, ef6e7fbb-40e5-48bd-9f6f-44cd92f8ca5a, f26a259b-0fd4-49c4-9a7e-cccfd3365d1e, f836b17d-e7cf-4334-a897-9a7ef21f4aba</t>
  </si>
  <si>
    <t>RW2000042132499, RW20000421327999, RW200004213219</t>
  </si>
  <si>
    <t>PL.ZIPOP.1393.N2K.PLB260001.B</t>
  </si>
  <si>
    <t>Dolina Nidy</t>
  </si>
  <si>
    <t>Zarząd Zlewni w Sandomierzu, Zarząd Zlewni w Kielcach, Zarząd Zlewni w Krakowie</t>
  </si>
  <si>
    <t>Utrzymanie lub przywrócenie właściwego stanu ochrony przedmiotów ochrony - gatunki: Actitis hypoleucos r, Anas clypeata c, Anas clypeata r, Anas crecca r, Anas crecca c, Anas crecca w, Anas platyrhynchos c, Anas platyrhynchos r, Anas querquedula r, Anas querquedula c, Anas strepera c, Anas strepera r, Anser anser r, Anser anser c, Ardea cinerea c, Ardea cinerea r, Asio flammeus r, Aythya ferina c, Aythya fuligula r, Aythya fuligula c, Aythya nyroca r, Botaurus stellaris r, Charadrius dubius r, Chlidonias hybridus r, Chlidonias leucopterus c, Chlidonias leucopterus r, Chlidonias niger c, Chlidonias niger r, Ciconia nigra c, Ciconia nigra r, Circus aeruginosus r, Circus pygargus r, Crex crex r, Egretta alba r, Egretta alba c, Egretta alba w, Fulica atra c, Fulica atra r, Gallinago gallinago r, Gallinago gallinago c, Gallinula chloropus r, Ixobrychus minutus r, Larus melanocephalus r, Larus ridibundus r, Larus ridibundus c, Limosa limosa c, Limosa limosa r, Luscinia svecica r, Mergus merganser r, Netta rufina r, Numenius arquata c, Numenius arquata r, Philomachus pugnax c, Philomachus pugnax r, Podiceps cristatus r, Podiceps cristatus c, Podiceps grisegena r, Podiceps nigricollis c, Podiceps nigricollis r, Porzana parva r, Porzana porzana r, Rallus aquaticus r, Remiz pendulinus r, Sterna albifrons r, Tachybaptus ruficollis r, Tachybaptus ruficollis c, Tringa glareola c, Tringa totanus r, Vanellus vanellus r [patrz tabela wymagań wodnych właściwego stanu ochrony gatunków Natura 2000].
Na lata 2014-2024: Zachowanie siedlisk we właściwym stanie ochrony, w szczególności terenów podmokłych, starorzeczy i innych zbiorników wodnych oraz szuwarów. Utrzymanie niezmienionego reżimu hydrologicznego doliny wraz z okresowymi zalewami. Utrzymanie stabilnego poziomu wódy na stawach w czasie sezonu lęgowego. Utrzymać ekstensywną gospodarkę stawową. Zapobieganie: intensyfikacji gospodarki rybackiej; osuszaniu terenu; usuwaniu nadbrzeżnych zakrzaczeń i trzcinowisk; odwadnianiu i zasypywaniu starorzeczy; zabudowie hydrologicznej rzek; obniżaniu sie poziomu wód w rozlewiskach; zabudowie brzegów rzeki; nadmiernemu usuwaniu mułu z dna stawów rybnych.</t>
  </si>
  <si>
    <t>09455ba4-da5c-455f-9f37-278563b24798, 1e82c5a3-e28c-43cc-b05f-93297c0fc4ac, 216f1290-2c76-4b71-a5e5-521c02868bbd, 278e495c-3e53-4862-9ddc-d666b21df2d1, 2d80dfd5-e8f8-4554-b903-e813ab80546b, 39367370-9f5d-4005-9af7-35ef8719282e, 3c98b3de-36c4-4f75-905d-9d659a4e7198, 44592b54-4870-4e03-8da4-db39af5c2268, 46709daf-72f9-4bf6-bd8e-eed6d0371457, 5327bab4-9487-40dd-8808-17f041230150, 6c10250c-32c0-4254-8351-4c69449eec05, 74015cfb-f756-4483-82d5-e9e1477249d8, 85647cb8-5cce-4bcd-9fc8-1f4348f39ffe, 8bc45620-e168-41f7-afb5-5e48bc86306d, 8fdb369f-b412-467b-ab9a-6c9d79ac3c0d, 9a5d5dfc-1fd6-49e7-8d65-d53d3fec0fe6, 9f99024b-5350-4d88-b101-8b41354ad47a, ada32f04-a622-4b98-91ea-7b9c0ad432ef, b53d119a-85e1-4e5a-8ef0-2e0d12f27442, ba7be486-2687-4aea-928a-3fe92f4e7701, cbadd113-6cf4-4415-9d8a-579ef8b41acc, cf7a5a34-2d33-4ea4-a975-f0009021a542, d276c54d-a7d0-429a-84e9-6f3512629919, d6f067de-f0ab-4e00-bebe-495e44522541, f59fe972-1baf-40f9-bfe6-afd7a46c1ea6, fe569a14-238d-404f-bc99-ac77b0190628</t>
  </si>
  <si>
    <t>RW20001121699, RW200006216529, RW20000621649, RW20000621639, RW20000621669, RW20000621689, RW200006216549, RW20000621658, RW200006216714</t>
  </si>
  <si>
    <t>PL.ZIPOP.1393.N2K.PLC120001.B</t>
  </si>
  <si>
    <t>Tatry</t>
  </si>
  <si>
    <t>Utrzymanie lub przywrócenie właściwego stanu ochrony przedmiotów ochrony - siedl. przyr.: 3160, 3220, 3240, 6430, 7110, 7140, 7220, 7230, 91D0, 91E0; gatunki: Bombina variegata, Triturus montandoni, Carabus variolosus, Cinclus cinclus r, Luscinia svecica r, Motacilla cinerea r, Tetrao tetrix tetrix p, Tetrao urogallus p [patrz tabela wymagań wodnych właściwego stanu ochrony siedlisk i gatunków Natura 2000].</t>
  </si>
  <si>
    <t>22e00fc1-df61-464f-9812-279a11db07af, 347a671d-283a-49b0-b4f8-de96bcfbe2fd_2, 374ccd04-9c06-4022-b0c0-689226e3fb70, c736e135-375a-4356-8b64-79234a54d363, eb17959e-3cf3-4528-ac3a-6fad408802ed</t>
  </si>
  <si>
    <t>RW200001214127, RW2000042141549, RW2000012141137</t>
  </si>
  <si>
    <t>PL.ZIPOP.1393.N2K.PLC120001.H</t>
  </si>
  <si>
    <t>PL.ZIPOP.1393.N2K.PLC120002.B</t>
  </si>
  <si>
    <t>Pieniny</t>
  </si>
  <si>
    <t>Utrzymanie lub przywrócenie właściwego stanu ochrony przedmiotów ochrony - siedl. przyr.: 6430, 7230, 91E0; gatunki: Bombina variegata, Triturus montandoni, Carabus variolosus [patrz tabela wymagań wodnych właściwego stanu ochrony siedlisk i gatunków Natura 2000].</t>
  </si>
  <si>
    <t>86e6ee28-ea28-433f-9a3f-b127d3742ee6, c43a8d57-7bb4-4219-9e5e-45edbc75add3</t>
  </si>
  <si>
    <t>RW20000821419937, RW20000621419729</t>
  </si>
  <si>
    <t>PL.ZIPOP.1393.N2K.PLC120002.H</t>
  </si>
  <si>
    <t>PL.ZIPOP.1393.N2K.PLC120003.B</t>
  </si>
  <si>
    <t>Torfowiska Orawsko-Nowotarskie</t>
  </si>
  <si>
    <t>utrzymanie lub przywrócenie właściwego stanu ochrony przedmiotów ochrony - siedl. przyr.: 3220, 3230, 3240, 7110, 7120, 7140, 7150, 7230, 91D0, 91E0; gatunki: Bombina variegata, Triturus montandoni, Unio crassus, Vertigo angustior, Vertigo geyeri, Aquila pomarina r, Crex crex r, Tetrao tetrix tetrix p, Tetrao urogallus p [patrz tabela wymagań wodnych właściwego stanu ochrony siedlisk i gatunków Natura 2000].</t>
  </si>
  <si>
    <t>0eea3236-56e0-4224-b076-d43c67ef1c37, 120df402-334f-4556-9f64-6249ed910d94, 2d5885e0-45a8-4fd7-9f59-5a5057dda0b3, 7fc6ef49-83ea-4d92-b70e-4db17f96eda7_7</t>
  </si>
  <si>
    <t>RW2000062141152, RW200004214119, RW2000152141149</t>
  </si>
  <si>
    <t>PL.ZIPOP.1393.N2K.PLC120003.H</t>
  </si>
  <si>
    <t>Środkowej Wisły; Górnej-Zachodniej Wisły; Górnej-Wschodniej Wisły</t>
  </si>
  <si>
    <t>Kraków; Warszawa</t>
  </si>
  <si>
    <t>13f484f9-578b-4eac-a237-f95ccb510af3, b7f0420a-a5c0-4c53-95f4-0e67a56a7f3c</t>
  </si>
  <si>
    <t>RW2000122319, RW20000623169</t>
  </si>
  <si>
    <t>PL.ZIPOP.1393.N2K.PLH120001.H</t>
  </si>
  <si>
    <t>Ostoja Babiogórska</t>
  </si>
  <si>
    <t>Utrzymanie lub przywrócenie właściwego stanu ochrony przedmiotów ochrony - siedl. przyr.: 6430, 7140, 7230, 91D0, 91E0; gatunki: Bombina variegata, Triturus montandoni, Carabus variolosus, Tozzia alpina ssp. carpathica [patrz tabela wymagań wodnych właściwego stanu ochrony siedlisk i gatunków Natura 2000].</t>
  </si>
  <si>
    <t>c44ae48c-3fdb-4432-899f-f5851f3549bf, e7844976-27d8-4b5e-9491-2cff22f9e61f</t>
  </si>
  <si>
    <t>RW2000042134499</t>
  </si>
  <si>
    <t>PL.ZIPOP.1393.N2K.PLH120002.H</t>
  </si>
  <si>
    <t>Czarna Orawa</t>
  </si>
  <si>
    <t>Dunaj</t>
  </si>
  <si>
    <t>Czarnej Orawy</t>
  </si>
  <si>
    <t>Utrzymanie lub przywrócenie właściwego stanu ochrony przedmiotów ochrony - siedl. przyr.: 3220, 6430, 91E0; gatunki: Barbus peloponnesius, Cobitis taenia, Cottus gobio, Eudontomyzon spp., Lampetra planeri, Bombina variegata [patrz tabela wymagań wodnych właściwego stanu ochrony siedlisk i gatunków Natura 2000].
Na lata 2014-2024: Zachowanie naturalnych procesów kształtujących koryto rzeki. Udrożnienie cieków w obszarze jako korytarzy migracyjnych. Zapobieganie: wydobywaniu osadów, w tym poboru żwiru, z koryt cieków; pracom powodującym zmianę geometrii koryta, struktury podłoża, likwidują naturalne formy erozyjne i odsypiskowe (np. łachy), modyfikują przepływ wody w korycie, zmieniają stan brzegów i uniemożliwiają naturalny przebieg procesów formujących morfologię koryt; składowaniu na brzegach cieków biomasy, odpadków z pól, siana, stosów gałęzi, a także gruzu, eternitu i innych odpadów; odprowadzaniu do rzek nieoczyszczonych ścieków bytowych i wyrzucaniu odpadów; przerywaniu ciągłości potoków i rzek; niewłaściwemu zarybianiu; usuwaniu i modyfikowaniu roślinności brzegowej; zmniejszeniu przepływów wody w ciekach poniżej poziomu niezbędnego do zachowania właściwych warunków życia ryb i innych organizmów wodnych</t>
  </si>
  <si>
    <t>09dd44cc-6fd4-4699-ad95-f52c7fbfd301, 0d7c3182-dc0e-494b-be66-cde4be2aa91d, 23691748-7c81-4f96-94de-1127925c5b19, 4be8dddf-dd4f-40fa-8eaa-76ea8f4f364a, 64ca55ae-63d8-47cc-b325-85b9964c5f7e, 7e1d985b-4743-45b3-aa1f-dccc274d475a, adf30360-d6ce-4d5f-b416-2fdc90beb57e, dd89feaf-043f-4439-8b8b-bcc34ba1a261, e25a69d7-6409-407b-9eca-b664eb8fab57, e3c64f8c-058e-40f8-b71f-0c20639a9bc5, ebbf607b-434b-40db-83f0-6794ac1dc908, f58daaab-86ed-4519-a787-89ed08d82d47</t>
  </si>
  <si>
    <t>RW120016822279, RW1200048222929</t>
  </si>
  <si>
    <t>PL.ZIPOP.1393.N2K.PLH120008.H</t>
  </si>
  <si>
    <t>Koło Grobli</t>
  </si>
  <si>
    <t>Zarząd Zlewni w Krakowie</t>
  </si>
  <si>
    <t>Utrzymanie lub przywrócenie właściwego stanu ochrony przedmiotów ochrony: - siedl. przyr.: 3150, 91E0 [patrz tabela wymagań wodnych właściwego stanu ochrony siedlisk Natura 2000].</t>
  </si>
  <si>
    <t>ac422c43-adc6-4434-83d5-d634b0a437f8, bc0208d2-8107-4ec4-8563-409f761a9149</t>
  </si>
  <si>
    <t>RW20000921379899</t>
  </si>
  <si>
    <t>PL.ZIPOP.1393.N2K.PLH120012.H</t>
  </si>
  <si>
    <t>Na Policy</t>
  </si>
  <si>
    <t>Utrzymanie lub przywrócenie właściwego stanu ochrony przedmiotów ochrony - siedl. przyr.: 6430; gatunki: Carabus variolosus [patrz tabela wymagań wodnych właściwego stanu ochrony siedlisk i gatunków Natura 2000].
Na lata 2015-2025: Zachowanie koryt cieków w stanie naturalnym. Zapobieganie: pracom utrzymaniowym i regulacyjnym w obrębie potoków</t>
  </si>
  <si>
    <t>522d904d-8ea2-411e-a005-1915024bb7ad, e868d187-47dc-4f3a-bd0e-a306be7f577c</t>
  </si>
  <si>
    <t>PL.ZIPOP.1393.N2K.PLH120018.H</t>
  </si>
  <si>
    <t>Ostoja Gorczańska</t>
  </si>
  <si>
    <t>Utrzymanie lub przywrócenie właściwego stanu ochrony przedmiotów ochrony - siedl. przyr.: 3220, 6430, 7110, 7120, 7140, 7220, 7230, 91D0, 91E0; gatunki: Bombina variegata, Triturus montandoni, Lutra lutra [patrz tabela wymagań wodnych właściwego stanu ochrony siedlisk i gatunków Natura 2000].</t>
  </si>
  <si>
    <t>0af700e3-db97-4881-a45e-8eb530304547, 0d4734f2-4560-460e-bffa-e666ba15965a, 265c46aa-4c11-4262-827d-30fb53a7d600, 49ada281-488c-47fa-a216-f09b75728a78, 5a1dbd46-61c8-4952-952b-7b8541341c6e, 75eb47b1-9578-440d-900f-2215a55cc6f6, a26a913d-2372-4d31-8047-664f36ce3251, b709e2b9-05a6-42e7-8cf3-040367519735, b76db5ac-5092-4b96-928a-a2d34f4767c0, dd5dee34-770a-4ffe-9c9b-16f10e559696</t>
  </si>
  <si>
    <t>RW200004214197699, RW20000421419899, RW20000421415999, RW200004214119, RW2000042138299</t>
  </si>
  <si>
    <t>PL.ZIPOP.1393.N2K.PLH120019.H</t>
  </si>
  <si>
    <t>Ostoja Popradzka</t>
  </si>
  <si>
    <t>Utrzymanie lub przywrócenie właściwego stanu ochrony przedmiotów ochrony - siedl. przyr.: 7230, 91E0; gatunki: Barbus peloponnesius, Cottus gobio, Bombina variegata, Triturus cristatus, Triturus montandoni, Lutra lutra, Carabus variolosus, Lycaena dispar, Vertigo angustior [patrz tabela wymagań wodnych właściwego stanu ochrony siedlisk i gatunków Natura 2000].</t>
  </si>
  <si>
    <t>01971e7e-a55f-4152-b341-7cb8e23715c1, 0a549db0-b469-48bc-b080-9161ba872993, 0b004c80-06d2-41f8-abb8-c0d62314f589, 0b21b8aa-ffc8-4213-8e33-60fe789f28dd, 10af0f67-6bb3-4aca-b3f6-4379e60f511f, 1175ca58-311e-4568-b09a-144cb10a9a09, 169dfe66-dbd7-4db6-8e5a-39cb1becd6ab, 195aee9a-f9a1-46fe-a4ed-446441dae19f, 1acef19b-aa52-4b51-a689-571683576824, 1e2c63c2-8135-4a79-9ab4-89b4cfee4cea, 1e503c51-1fe7-4430-a324-39e299a8dfd7, 21e3d392-3634-476a-98a5-71819c3032bf, 2256e08b-053c-4ab7-90b8-3fd4272debf7, 27abea36-7753-4c02-bed4-8ed3abff216c, 359f533f-59f4-4561-aaf6-416f26e9e5b2, 3678462a-e8d4-49a2-859b-61e5b86f7c0f, 3a13f0e7-2ae6-4ce7-b3b0-1b2bb6894c0a, 3a164d17-2be6-44db-b671-4f53f6f21742, 3eb570f2-678f-4c40-b523-3e8689b1a511, 49246262-86e0-40c5-995a-aacef2877d95, 4cb04e20-06f4-4871-b1f9-1439f29ccdd9, 51925544-af40-49fa-843e-73f9e80e656a, 531109a1-034e-40a7-9401-911cfa06cddf, 53943156-0def-4380-a6fe-a4d01f357939, 5463f0ff-d437-48a9-a017-d022f2228129, 5949618f-3af7-4e48-8a0a-b6360871f0b9, 5958f6a7-ee78-4471-8183-443639d0707b, 59ed5ea0-1846-4595-8ed1-bbac829c8aa1, 6cc7fcda-d5cb-4702-aa6b-739d5ed7b2a9, 6cd9d919-32f6-445d-8b47-9f5dfa561fa9, 79fece6b-29f0-49f1-b29c-6d8986cdd975, 7d4f1897-9582-4c12-9d07-a9ffdfc416d1, 7f3061b2-f260-46ab-8ec6-d762c36ec44a, 81ee39ea-1e62-43fa-805e-41b8045a28a4, 81f26458-0467-4778-b964-68e6779f3552, 82dbf5f5-d333-4fa0-9276-5bca407c14b7, 87fdd460-3b81-4668-ba12-0f5f293f96b9, 87ffb10b-1d88-4806-a8e0-566af6ac8e07, 896d9a1c-dc83-4213-8b9c-98115022cfe8, 8d0d0e2d-962e-488a-92de-71a2ec7c4a4f, 9629204a-e285-48d4-9486-30ba45e67d1b, 9665b6b2-47b5-4b9a-89c6-92ecbf7925a8, 9b42d34a-d1f9-4b6d-bf17-7ef3257f7f3b, 9ebb9b76-3c0b-45df-b725-36780de57f8d, a3078bef-36f2-4471-b0a4-0f65d7da4fb8, a4d05008-af7f-4f42-ba46-1edabc7e9797, b52c7cf8-2450-42b8-a7f2-8b4ef8f4b580, bb756903-83d8-4a99-81a8-a0b55bbfc332, bc4773ba-a8ea-47e6-9d34-6c94213c271c, c198ea11-8976-40ca-8d6a-6101e86f3b08, c62a01bd-837b-4eed-b3d3-105c55316c05, c872c1ba-927a-4a10-a3cf-b34210ba61e5, c93cbeb3-a468-4d2f-87b1-7ce8c936fb81, c9489835-0836-4aea-be53-87810542c625, cced5ed4-b5ed-4779-8218-5f4be0a57a46, d08cb9a9-b9aa-466d-8bb7-be1f5820d337, d51a83d7-4bfc-4817-9351-e8780045a785, d98b2754-0833-464f-a405-67f3ff1d77fc, da450e98-1b79-4b48-a47f-a4770b800570, dcf229bc-6231-4dd2-bdbd-8b01af0da19f, de7ea622-53db-464f-be1d-d13cb438a913, e2192b55-2f75-41ec-8ddb-c9f0fbe239c2, e289cbdc-01b6-4263-a198-5b7d2e4c37ef, e8f50798-bc33-40c1-b257-1412d75543a8, eb80be74-b135-417b-9848-f49aee7ed94a, ec260454-d8a0-4d4e-9810-9f0786e2487b, ec6c41b0-9ef5-4bda-a6b5-05cbfe286ab1, f84ec325-3bda-42dd-89bb-4f574f647ddd, f8b50f2f-2355-48fc-8b7d-8fe8ec1f5b61, fcf2412f-0042-48a6-aaef-5e620f7f836a, ffbb82f6-0eef-4117-99fc-847d9f6393f1</t>
  </si>
  <si>
    <t>RW200008214299, RW2000042142349, RW200004214249, RW2000072142299, RW200004214269, RW2000042142329, RW2000042142389, RW200004214325, RW200004214199394, RW2000042142529, RW20000421419699, RW200004214199389, RW200004214212, RW20000821419937, RW2000042143299</t>
  </si>
  <si>
    <t>PL.ZIPOP.1393.N2K.PLH120020.H</t>
  </si>
  <si>
    <t>Ostoje Nietoperzy okolic Bukowca</t>
  </si>
  <si>
    <t>Utrzymanie lub przywrócenie właściwego stanu ochrony przedmiotów ochrony - gatunki: Bombina variegata, Triturus montandoni [patrz tabela wymagań wodnych właściwego stanu ochrony gatunków Natura 2000].
Na lata 2014-2024: Zachowaie siedlisk we właściwym stanie ochrony. Zapobieganie: zasypywanie lub niszczenie zrobnych zbiorników wodnych.</t>
  </si>
  <si>
    <t>60137932-e611-45a3-a8aa-19382a6cc459_2, 8d0fd229-8caa-4d1e-9148-72a251c1b4ad, 93f95d80-53d3-4555-8156-f52acb8a8911, ab8d3b95-ebc8-4c7d-afa3-b36e6b3e5e08, d4a11cb8-e3d6-4a40-a605-fcb650d9e44c, f195edbe-b5dd-4e3a-b180-a7f8f23088cc, f383fffa-3b5f-48f7-9318-9d7f4c9e6a5b</t>
  </si>
  <si>
    <t>RW200004214769, RW2000072148579</t>
  </si>
  <si>
    <t>PL.ZIPOP.1393.N2K.PLH120024.H</t>
  </si>
  <si>
    <t>Dolina Białki</t>
  </si>
  <si>
    <t>Utrzymanie lub przywrócenie właściwego stanu ochrony przedmiotów ochrony - siedl. przyr.: 3220, 3230, 3240, 91E0; gatunki: Bombina variegata [patrz tabela wymagań wodnych właściwego stanu ochrony siedlisk i gatunków Natura 2000].
Na lata 2014-2024: Pozostawienie kształtowania koryta Białki procesom naturalnym. Zapobieganie: nielegalnemu poborowi żwiru i kamieni z koryta Białki; pracom powodującym zmianę geometrii koryta, struktury podłoża, likwidują naturalne formy erozyjne i odsypiskowe (np. łachy), modyfikują przepływ wody w korycie, zmieniają stan brzegów i uniemożliwiają naturalny przebieg procesów formujących morfologię koryta; odprowadzaniu ścieków bytowych i wyrzucanie odpadów do koryta Białki; osuszaniu siedlisk; poprzecznej zabudowie koryta; zmniejszeniu przepływów wody w Białce poniżej poziomu niezbędnego do zachowania właściwych warunków życia ryb i innych organizmów wodnych</t>
  </si>
  <si>
    <t>13d46c35-d76a-40b4-a95d-2e3072023abe, 320c2f6a-7930-43d1-86dd-409a866428c5, 347a671d-283a-49b0-b4f8-de96bcfbe2fd_1, 347a671d-283a-49b0-b4f8-de96bcfbe2fd_2, 874d5c6c-1985-41c6-8862-106a639d3000, c136a86f-1b98-4a2d-91cc-7dd3d38e5d56</t>
  </si>
  <si>
    <t>RW2000042141549, RW20000421415999</t>
  </si>
  <si>
    <t>PL.ZIPOP.1393.N2K.PLH120025.H</t>
  </si>
  <si>
    <t>Małe Pieniny</t>
  </si>
  <si>
    <t>Utrzymanie lub przywrócenie właściwego stanu ochrony przedmiotów ochrony: - siedl. przyr.: 7230, 91E0 [patrz tabela wymagań wodnych właściwego stanu ochrony siedlisk Natura 2000].
Na lata 2015-2025: Utrzymanie aktualnej powierzchni siedlisk, zachowanie drożności korytarza ekologicznego, ograniczenie tworzenia barier migracyjnych. Zapewnie właściwych warunków wodnych. Zapobieganie: nadmiernemu poborowi wody w celu przygotowania miejsca pojenia dla wypasanych zwierząt; obniżanie poziomu wód gruntowych, przesuszenie siedlisk; zaśmiecaniu dolin rzecznych; pracom hydrotechnicznym, które zmieniają geometrię koryta, zmieniają strukturę podłoża, likwidują naturalne formy erozyjne i odsypiskowe, modyfikują przepływ wody w korycie, zmieniają stan brzegów i uniemożliwiają naturalny przebieg procesów formujących morfologię koryt; usuwaniu martwego drewna z miejsc podmokłych i koryt potoków</t>
  </si>
  <si>
    <t>0d3bf455-e15f-4481-a27a-754a586b264b, 1d3a95dd-0a8a-4e69-8134-6ad29fcabc80, 9c147be0-9fd9-4b27-b15b-333ead7b08e2, a4876167-383d-49f9-968f-c42640a853b9, e70a2bbb-be87-4e34-9b33-ac060fbc11ab, f8800a69-532d-4dde-b8d3-b2c2fc20bd0d</t>
  </si>
  <si>
    <t>RW20000421419699</t>
  </si>
  <si>
    <t>PL.ZIPOP.1393.N2K.PLH120026.H</t>
  </si>
  <si>
    <t>Polana Biały Potok</t>
  </si>
  <si>
    <t>Utrzymanie lub przywrócenie właściwego stanu ochrony przedmiotów ochrony - siedl. przyr.: 6430, 7140, 7230; gatunki: Vertigo geyeri, Ligularia sibirica [patrz tabela wymagań wodnych właściwego stanu ochrony siedlisk i gatunków Natura 2000].</t>
  </si>
  <si>
    <t>5d6fe2b4-678f-4f65-9472-93aea31f174c</t>
  </si>
  <si>
    <t>RW2000012141137</t>
  </si>
  <si>
    <t>PL.ZIPOP.1393.N2K.PLH120035.H</t>
  </si>
  <si>
    <t>Nawojowa</t>
  </si>
  <si>
    <t>Utrzymanie lub przywrócenie właściwego stanu ochrony przedmiotów ochrony - siedl. przyr.: 3220, 3240, 91E0; gatunki: Bombina variegata, Triturus montandoni [patrz tabela wymagań wodnych właściwego stanu ochrony siedlisk i gatunków Natura 2000].</t>
  </si>
  <si>
    <t>160854d0-c0de-4ec2-817e-f79a0663fdb4, 239d4cad-1caf-4e50-9cce-65bebce1b5e9, 3a13f0e7-2ae6-4ce7-b3b0-1b2bb6894c0a, 43f69360-4f82-4aae-b43d-6f508ec1da7e, 47e418c6-8b28-4a47-afbd-2c5440bc523a, 6e51a5dd-4824-4455-bf7c-6187e35d57ee, 75c80e41-c038-492b-a0ae-5d9a4d3b6300, 7f7f9e26-5312-4c38-be17-8cb5464b2d1c, 81cd58c8-4fb2-4d05-9d57-bd6000d4ac9a, bd1ef8c0-2c64-4de2-a806-9c70c0b6d87c, ec739f30-affd-4792-8aca-5d9a90a85c8f</t>
  </si>
  <si>
    <t>RW2000042143299, RW200004214325</t>
  </si>
  <si>
    <t>PL.ZIPOP.1393.N2K.PLH120058.H</t>
  </si>
  <si>
    <t>Rudno</t>
  </si>
  <si>
    <t>Utrzymanie lub przywrócenie właściwego stanu ochrony przedmiotów ochrony - gatunki: Vertigo angustior [patrz tabela wymagań wodnych właściwego stanu ochrony gatunków Natura 2000].</t>
  </si>
  <si>
    <t>c940d8d7-dc24-49e5-8b61-adcdf7d4b97b_1</t>
  </si>
  <si>
    <t>RW200006213549</t>
  </si>
  <si>
    <t>PL.ZIPOP.1393.N2K.PLH120059.H</t>
  </si>
  <si>
    <t>Dolina Sanki</t>
  </si>
  <si>
    <t>21d1bf7c-1ba1-4c38-b55b-f41fd91de727, 3cc9cdc7-486e-4b80-8bf5-d6fb2b40384f</t>
  </si>
  <si>
    <t>RW200006213589</t>
  </si>
  <si>
    <t>PL.ZIPOP.1393.N2K.PLH120060.H</t>
  </si>
  <si>
    <t>Cedron</t>
  </si>
  <si>
    <t>Utrzymanie lub przywrócenie właściwego stanu ochrony przedmiotów ochrony - gatunki: Unio crassus [patrz tabela wymagań wodnych właściwego stanu ochrony gatunków Natura 2000].</t>
  </si>
  <si>
    <t>6091fb7b-7ab9-4b61-90c0-034f4d9f7e8c, e4a71df8-e3c7-4a84-83d4-2cbd6f2a68aa</t>
  </si>
  <si>
    <t>RW20000721356899</t>
  </si>
  <si>
    <t>PL.ZIPOP.1393.N2K.PLH120065.H</t>
  </si>
  <si>
    <t>Dębnicko-Tyniecki obszar łąkowy</t>
  </si>
  <si>
    <t>Utrzymanie lub przywrócenie właściwego stanu ochrony przedmiotów ochrony - siedl. przyr.: 6410; gatunki: Lycaena dispar, Lycaena helle, Phengaris nausithous, Phengaris teleius, Angelica palustris, Liparis loeselii [patrz tabela wymagań wodnych właściwego stanu ochrony siedlisk i gatunków Natura 2000].</t>
  </si>
  <si>
    <t>0dcf1549-e64e-4176-93d1-05842caca225, 1c8b6cf1-371c-4263-8ab2-fcf765d3ad03, 4aa95514-1597-4ee2-9d43-2de265fad1f6, c02229ef-d99c-4d80-893c-96ad30662d2c</t>
  </si>
  <si>
    <t>RW2000112137759, RW200009213592</t>
  </si>
  <si>
    <t>PL.ZIPOP.1393.N2K.PLH120066.H</t>
  </si>
  <si>
    <t>Dębówka nad rzeką Uszewką</t>
  </si>
  <si>
    <t>Utrzymanie lub przywrócenie właściwego stanu ochrony przedmiotów ochrony - gatunki: Phengaris nausithous, Phengaris teleius [patrz tabela wymagań wodnych właściwego stanu ochrony gatunków Natura 2000].</t>
  </si>
  <si>
    <t>49effd72-0173-45f2-a47e-b909bcca13a0, c8c0efeb-c93e-4f77-b397-5e534c60d4d3, e83285d6-bfdd-43b0-b9d2-92d7cc0c5fca</t>
  </si>
  <si>
    <t>RW2000072139659, RW2000122159, RW2000102139949</t>
  </si>
  <si>
    <t>PL.ZIPOP.1393.N2K.PLH120067.H</t>
  </si>
  <si>
    <t>Dolina rzeki Gróbki</t>
  </si>
  <si>
    <t>18338788-d74c-4380-b302-ed3ed1e813ee, df244a20-457f-4937-864d-0bf896a21142, e5c2059a-0fe5-415c-98f1-c46d31c6ca34</t>
  </si>
  <si>
    <t>RW2000092139439, RW200011213949</t>
  </si>
  <si>
    <t>PL.ZIPOP.1393.N2K.PLH120068.H</t>
  </si>
  <si>
    <t>Jadowniki Mokre</t>
  </si>
  <si>
    <t>Utrzymanie lub przywrócenie właściwego stanu ochrony przedmiotów ochrony - siedl. przyr.: 3150, 6410; gatunki: Misgurnus fossilis, Lycaena dispar, Phengaris nausithous, Phengaris teleius [patrz tabela wymagań wodnych właściwego stanu ochrony siedlisk i gatunków Natura 2000].
Na lata 2014-2024: Poprawa warunków hydromorfologicznych siedlisk. Zapobieganie: zmianom stosunków wodnych; podtapianiu (zalewaniu) terenów przez bobry; zabagnianiu spowodowanemu niewłaściwym funkcjonowaniem rowów melioracyjnych; zanieczyszczeniu rzek pochodzącym z kopalni żwiru oraz pochodzenia rolniczego i bytowego; pracom hydrotechnicznym, które zmieniają geometrię koryta, zmieniają strukturę podłoża, likwidują naturalne formy erozyjne i odsypiskowe, modyfikują przepływ wody w korycie, zmieniają stan brzegów i uniemożliwiają naturalny przebieg procesów formujących morfologię koryt</t>
  </si>
  <si>
    <t>c113f562-38fd-4143-baa1-d939d6270aa1</t>
  </si>
  <si>
    <t>RW2000102139989</t>
  </si>
  <si>
    <t>PL.ZIPOP.1393.N2K.PLH120083.H</t>
  </si>
  <si>
    <t>Dolna Soła</t>
  </si>
  <si>
    <t>Utrzymanie lub przywrócenie właściwego stanu ochrony przedmiotów ochrony - siedl. przyr.: 3150, 3220, 6430, 91E0, 91F0; gatunki: Aspius aspius, Barbus carpathicus, Cottus microstomus, Bombina bombina, Triturus cristatus, Lutra lutra [patrz tabela wymagań wodnych właściwego stanu ochrony siedlisk i gatunków Natura 2000].
Na lata 2015-2025: Zachowanie naturalnych procesów kształtujących koryto rzeki. Udrożnienie cieków w obszarze jako korytarzy migracyjnych. Zapobieganie: lądowieniu drobnych zbiorników wodnych; zajęciu zbiorników wodnych przez koryto, zmianom w ich morfologii, zanikowi wyższej roślinności wodnej w przypadku powodzi; porzucaniu odpadów na terenach nadrzecznych lub zasypywaniu nimi zbiorników; brakom dostawy żwiru i otoczaków spowodowany istnieniem kaskady zbiorników wodnych Tresna/ Porąbka/ Czaniec; stabilizacji brzegów podlegających erozji bocznej; pracom hydrotechnicznym, które zmieniają geometrię koryta, zmieniają strukturę podłoża, likwidują naturalne formy erozyjne i odsypiskowe, modyfikują przepływ wody w korycie, zmieniają stan brzegów i uniemożliwiają naturalny przebieg procesów formujących morfologię koryt; nowym sztucznym umocnieniom brzegów Soły; osuszaniu siedlisk i zmniejszaniu regularności zalewów; ruchowi pojazdów spalinowych po kamieńcach i korycie rzeki, a także siedliskach nadrzecznych; zarybianiu drobnych zbiorników wodnych; pozyskiwaniu żwiru z koryta rzeki i kamieńców; połowom ryb niezgodnym z wyznaczonym limitem; barierom migracyjnym (jazy, progi, zapory); gatunkom inwazyjnym w rzekach</t>
  </si>
  <si>
    <t>2b6836aa-a07c-44e9-9d35-3099624deb13, 5deee0fc-0f30-42ab-973f-1660f25cdfad, 8b2b743d-b00c-450c-89a4-5c2f0a9d808b, 9dff274c-67bd-4f24-93de-a9237fd77062, a4956baf-17b8-47ae-936e-080aad6e6fd2</t>
  </si>
  <si>
    <t>RW2000082132999, RW2000062132989, RW20000621329789</t>
  </si>
  <si>
    <t>PL.ZIPOP.1393.N2K.PLH120084.H</t>
  </si>
  <si>
    <t>Wiśliska</t>
  </si>
  <si>
    <t>Utrzymanie lub przywrócenie właściwego stanu ochrony przedmiotów ochrony - siedl. przyr.: 3150; gatunki: Bombina bombina [patrz tabela wymagań wodnych właściwego stanu ochrony siedlisk i gatunków Natura 2000].</t>
  </si>
  <si>
    <t>783caf3b-68c9-4254-8ff8-8a2575e405a8</t>
  </si>
  <si>
    <t>RW2000092135189</t>
  </si>
  <si>
    <t>PL.ZIPOP.1393.N2K.PLH120085.H</t>
  </si>
  <si>
    <t>Dolny Dunajec</t>
  </si>
  <si>
    <t>Utrzymanie lub przywrócenie właściwego stanu ochrony przedmiotów ochrony - siedl. przyr.: 3220; gatunki: Aspius aspius, Barbus carpathicus, Cottus microstomus, Lampetra planeri [patrz tabela wymagań wodnych właściwego stanu ochrony siedlisk i gatunków Natura 2000].
Na lata 2014-2024: Zachowanie naturalnych procesów kształtujących koryto rzeki. Udrożnienie cieków w obszarze jako korytarzy migracyjnych. Zapobieganie: brakom dostawy żwiru i otoczaków spowodowany istnieniem kaskady zbiorników wodnych wybudowanych na Dunajcu powyżej granic ostoi; stabilizacji brzegów podlegających erozji bocznej; pracom hydrotechnicznym, które zmieniają geometrię koryta, zmieniają strukturę podłoża, likwidują naturalne formy erozyjne i odsypiskowe, modyfikują przepływ wody w korycie, zmieniają stan brzegów i uniemożliwiają naturalny przebieg procesów formujących morfologię koryt; ruchowi pojazdów spalinowych po kamieńcach i korycie rzeki, a także siedliskach nadrzecznych; pozyskiwaniu żwiru z koryta rzeki i kamieńców; plantacjom wierzb w międzywalu Dunajca (fizyczne zajęcie, modyfikacja spływu wody); zabudowie dolnego odcinka rzeki Paleśnianka; barierom migracyjnym (jazy, progi, zapory) oraz tamom bobrowym; gatunkom inwazyjnym w rzekach; odprowadzaniu nieoczyszczonych ścieków bytowych i wyrzucaniu odpadów do rzek; zabudowie Dunajca szeregiem progów na potrzeby małej energetyki wodnej; połowom ryb niezgodnym z wyznaczonym limitem.</t>
  </si>
  <si>
    <t>030c5c5d-201f-4081-baed-e79336712db0, 064068f7-3661-44ec-a19b-71fe489dd31e, 07552c00-c4ef-415d-a498-564c4eae03cd, 09b2ffc6-411b-444f-a929-8f32b417825a, 0dd511de-3d35-4c03-a2b3-dbc456c8c2ae, 1bf6b8a9-b892-4290-9701-5434099ac5d8, 1cc64275-5507-4067-b4c4-9bbba9e1a448, 1f74ce67-6ec1-45e3-8b9a-cfeae9f61803, 210211ed-6425-4534-a28e-0d2d98c12eee, 2b91bb92-2ab9-4984-9ce6-c06b4cfd7ce4, 2b9a913e-7a4f-4034-ab98-61c11ba43463, 32376710-05a8-496d-95a9-8a31989d1535, 36e1f182-6912-49cd-be94-2f98feaa2be8, 403d4d06-c84b-4e25-a569-fbcab40ffa89, 4e713262-7298-45fa-9e0d-7e65ffc581df, 4ecabf15-a6e0-4cc6-a009-ce3333449562, 60137932-e611-45a3-a8aa-19382a6cc458_1, 639bf5b7-d757-41e7-be33-e7637629b96b, 6503b7a7-cec0-4618-8d59-3959f23a99ee, 66ee5fb2-ad38-446e-91ea-41633c3cceb6, 7393f485-82dc-4c70-9431-68e57f58d5a7, 8010de3c-2820-4f01-968e-16362534ecc3, 8c82f0db-914c-4adc-9576-12080eec198e, 9cfe620d-10b0-4290-8b38-cde5fdfebe25, aa810e27-c823-4ca9-8eb2-75417651851f, ad1fcf96-26f2-4a34-9d03-e805ac4f8796, b4f50293-f741-42d4-8eb2-7c2239a1fbab, b76c527d-d71d-4bba-822d-41ff6daa3fd1, b7e2d041-2845-4ebc-a713-6628060755b9, bbc1ba07-c957-4ec8-83da-c3406cd8d68e, bdc671a3-6ea5-459e-8216-6366bfd2598d, d4eac683-5abf-4050-b3bb-bb30d09e58ab, d9a8dc4e-4ad7-46ac-9cba-cf87df2716a4, fb189295-a6b5-455d-843d-3b87f5d04af4</t>
  </si>
  <si>
    <t>RW200004214789, RW200005214779, RW2000042147729, RW200007214899, RW200004214769, RW2000042147529, RW200004214756</t>
  </si>
  <si>
    <t>PL.ZIPOP.1393.N2K.PLH120086.H</t>
  </si>
  <si>
    <t>Górny Dunajec</t>
  </si>
  <si>
    <t>Utrzymanie lub przywrócenie właściwego stanu ochrony przedmiotów ochrony - siedl. przyr.: 3220, 3230, 3240, 91E0; gatunki: Barbus carpathicus, Cottus microstomus, Lampetra planeri [patrz tabela wymagań wodnych właściwego stanu ochrony siedlisk i gatunków Natura 2000].</t>
  </si>
  <si>
    <t>0eea3236-56e0-4224-b076-d43c67ef1c37, 27d178a0-b0bc-497c-b904-f26f1653d7b2, 2d5885e0-45a8-4fd7-9f59-5a5057dda0b3, 49ada281-488c-47fa-a216-f09b75728a78, 5a1dbd46-61c8-4952-952b-7b8541341c6e, 7cfe6d61-2c6c-41aa-94a4-d797e0e24c24, 7fc6ef49-83ea-4d92-b70e-4db17f96eda7_7, 9856621e-ad1e-4a05-a9fc-a6fa69f7f359, 9b7327f5-7e18-43d3-9c4b-e132c534b7c2, a1851bed-8922-4f04-8200-5a651e08a5c3, f514677e-7d5b-44a4-b5f5-8a46567932f7</t>
  </si>
  <si>
    <t>RW2000062141152, RW200004214119, RW2000152141149, RW20000421415999</t>
  </si>
  <si>
    <t>PL.ZIPOP.1393.N2K.PLH120087.H</t>
  </si>
  <si>
    <t>Łososina</t>
  </si>
  <si>
    <t>Utrzymanie lub przywrócenie właściwego stanu ochrony przedmiotów ochrony - siedl. przyr.: 3220, 3240, 91E0; gatunki: Barbus carpathicus [patrz tabela wymagań wodnych właściwego stanu ochrony siedlisk i gatunków Natura 2000].
Na lata 2015-2025: Zachowanie i utrzymywanie cieków w stanie zbliżonym do naturalnego – zachowanie jakości hydromorfologicznej cieków w zakresie ich ciągłości, naturalnego charakteru brzegów, geometrii i mobilności koryt oraz charakterystyki przepływu. Pozostawienie kształtowania koryt procesom naturalnym. Udrożnienie rzek jako korytarzy migracyjnych. Zachowanie naturalnego zróżnicowania substratu dennego (w tym form akumulacyjnych: łach, odsypisk). Zapobieganie: pozyskiwaniu żwiru z koryta rzeki i kamieńców; wywożeniu odpadów domowych i gruzu do siedlisk nadrzecznych, między innymi na kamieńce; zaburzonym warunkom transportu żwiru i kamieni w trakcie wezbrań powodziowych poprzez zabudowę podłużną i progi; zmniejszonemu zasięgowi i regularności wezbrań wód; ruchowi pojazdów spalinowych po kamieńcach i korycie rzeki, a także siedliskach nadrzecznych; zabudowie wielu miejscowości w sąsiedztwie obszaru w zasięgu wielkich wód (np. wody 100-letniej), co może prowadzić do realizacji inwestycji polegających na zabudowie i umocnieniach brzegów Łososiny i Słopniczanki; budowie zbiornika wodnego Młynne na Łososinie.</t>
  </si>
  <si>
    <t>069d5895-2397-4e74-9bff-9a4a077ac6e0, 13a23fbd-28bf-4ed7-ae37-2bccca0310f1, 14253bc6-f251-428b-88bc-8c317a07d801, 1c490602-80cc-4ca7-949c-4872de740121, 2280d577-f105-4dad-9195-9514034a11e1, 47e85188-18ad-4c15-b56d-5c60a3dcebd8, 4c441662-1566-42c9-ad0d-81b493721da9, 5a6f53ff-fa6b-4724-acad-ba89469c490f, 65337c3a-17dd-4c23-b12b-393350d92dff, a17ddfa1-c276-490f-866f-b68d6a599e55, b046f03c-0ac3-4a25-9977-9c9d42494125, b47622a4-f8f8-4b0b-a726-28e8c1727b4b, c06018f9-10b7-4458-8e00-efac4d0051b5, ee7665c6-5eeb-4907-af96-21974ee0b99c, f08c9e0a-d9d2-4d18-a1f5-612d1e0aef5f, f9e508be-dfbc-4fc7-bd43-fe64e2e3e18b</t>
  </si>
  <si>
    <t>RW20000421473473, RW20000421473489, RW2000072147349, RW20000721473449</t>
  </si>
  <si>
    <t>PL.ZIPOP.1393.N2K.PLH120088.H</t>
  </si>
  <si>
    <t>Środkowy Dunajec z dopływami</t>
  </si>
  <si>
    <t>Utrzymanie lub przywrócenie właściwego stanu ochrony przedmiotów ochrony - siedl. przyr.: 3220, 3230, 3240, 91E0; gatunki: Aspius aspius, Barbus peloponnesius, Cottus gobio [patrz tabela wymagań wodnych właściwego stanu ochrony siedlisk i gatunków Natura 2000].
Na lata 2018-2028: Zachowanie i utrzymywanie cieków w stanie zbliżonym do naturalnego – zachowanie jakości hydromorfologicznej cieków w zakresie ich ciągłości, naturalnego charakteru brzegów, geometrii i mobilności koryt oraz charakterystyki przepływu. Pozostawienie kształtowania koryt procesom naturalnym. Udrożnienie rzek jako korytarzy migracyjnych. Zachowanie naturalnego zróżnicowania substratu dennego (w tym form akumulacyjnych: łach, odsypisk). Zapobieganie: pozyskiwaniu żwiru z koryta rzeki i kamieńców; wywożeniu odpadów domowych i gruzu do siedlisk nadrzecznych, między innymi na kamieńce; zaburzonym warunkom transportu żwiru i kamieni w trakcie wezbrań powodziowych poprzez zabudowę podłużną i progi; zmniejszonemu zasięgowi i regularności wezbrań wód; ruchowi pojazdów spalinowych po kamieńcach i korycie rzeki, a także siedliskach nadrzecznych; zabudowie wielu miejscowości w sąsiedztwie obszaru w zasięgu wielkich wód (np. wody 100-letniej), co może prowadzić do realizacji inwestycji polegających na zabudowie i umocnieniach brzegów cieków; zabudowie regulacyjnej zawężającej koryto, zabudowie i ograniczaniu stref zalewowych, przyspieszaniu spływu powierzchniowego poprzez utwardzanie powierzchni terenu; nowym sztucznym umocnieniom brzegów cieków; zasypaniu zbiorników wodnych; przerywaniu ciągłości potoków i rzek; zatrzymywaniu transportu żwiru przez zbiorniki retencyjne; niszczeniu roślinności nadbrzeżnej</t>
  </si>
  <si>
    <t>06b10837-692e-4984-a746-520eb71bebd9, 083b5fdc-2cd7-4af2-a0cd-8ab4a0d6d142, 09ee37f6-ece3-471f-9037-97fdaca11feb, 0e1171e0-5aa0-4cbb-9840-e96fb102e703, 0fccde09-7da9-40c4-9eeb-a75d81849789, 160854d0-c0de-4ec2-817e-f79a0663fdb4, 1673fbf4-381b-4425-ace0-02f60a592ca6, 17f45e08-5f93-4553-99b7-440f5528c0b7, 1b95a8fa-be3b-46f2-b04c-52a39de8cba9, 1be45250-9623-46cd-a9f5-f2468238b2b3, 27b13c55-b565-4e91-9cc2-40c4da227cc0, 289dc888-88a2-4b74-8887-520952d589b9, 32cde219-db28-4df1-b281-5878ee21ef8b, 345c147c-08bc-46f8-9731-7c56eaf7dea2, 34713949-1b82-404a-ae20-8a88e1507237, 46241658-cad8-4805-b1f8-83f28169a2fc, 4916d7d3-b6a1-49b1-b5ed-cab475481b25, 51925544-af40-49fa-843e-73f9e80e656a, 51b671dc-5f4c-4cb3-ab10-74d5621e611a, 564d98da-a313-4948-a39d-744c3e29f9a8, 59b1071b-4fb7-4247-8e98-036ad5106463, 5a49f29d-64cc-4a5f-b499-ab553668066a, 5fbffbcb-b277-41e3-97c1-99ec585da043, 67570587-87cc-4845-9812-f08932a14b93, 6ff733e7-fb27-4cf9-9f61-e97f99881a2a, 7468e6c8-8c07-4420-a10e-2b48dbdb4e1b, 75eb47b1-9578-440d-900f-2215a55cc6f6, 7f3061b2-f260-46ab-8ec6-d762c36ec44a, 800a009a-180f-49a4-bde6-f929a02d416d, 9665b6b2-47b5-4b9a-89c6-92ecbf7925a8, 9ef1ba50-329e-46cd-bee5-495bda607275, a26a913d-2372-4d31-8047-664f36ce3251, a382275a-55fb-4947-992f-eed0508c9df2, acf6f71d-f356-4329-a44f-de4a7de16e86, b5f608d2-bd56-48f5-9624-ea68748ed29d, b709e2b9-05a6-42e7-8cf3-040367519735, bc4773ba-a8ea-47e6-9d34-6c94213c271c, bf15a2a7-4f18-49c5-80f9-f53131835d27, c4b3b73a-f63c-4eaf-8528-fc286732bea6, c93cbeb3-a468-4d2f-87b1-7ce8c936fb81, cabea111-26fd-45be-9f2c-85ba2a467e9e, d0f27208-022c-4963-aea3-dbc910d184af, d33f87f4-00b7-468d-a088-cd49e9b76058, f0c73db2-2e0c-4512-bc43-ffbd0d3e15f9, f246eb8c-b4d5-4246-a1d6-30a67301964b, f2b9b4f2-0233-49ea-990b-5f29f7c3ecc9, f8800a69-532d-4dde-b8d3-b2c2fc20bd0d, fd73b118-8691-41ed-9fe9-8c8f277d3969, fd8b3f6e-6915-425d-a918-2098e14b8718</t>
  </si>
  <si>
    <t>RW200004214197699, RW200007214369, RW200008214599, RW2000042143299, RW20000721419969, RW20000821419937, RW200004214199394, RW200007214349, RW200004214199389, RW20000421419899, RW200008214299, RW20000721419949, RW20000421419699</t>
  </si>
  <si>
    <t>PL.ZIPOP.1393.N2K.PLH120089.H</t>
  </si>
  <si>
    <t>Utrzymanie lub przywrócenie właściwego stanu ochrony przedmiotów ochrony - siedl. przyr.: 3220, 3240, 6430, 91E0, 91F0; gatunki: Barbus carpathicus, Bombina variegata, Triturus cristatus, Lutra lutra, Carabus variolosus [patrz tabela wymagań wodnych właściwego stanu ochrony siedlisk i gatunków Natura 2000].
Na lata 2017-2027: Zachowanie i utrzymywanie cieków w stanie zbliżonym do naturalnego – zachowanie jakości hydromorfologicznej cieków w zakresie ich ciągłości, naturalnego charakteru brzegów, geometrii i mobilności koryt oraz charakterystyki przepływu. Pozostawienie kształtowania koryt procesom naturalnym. Udrożnienie rzek jako korytarzy migracyjnych. Zachowanie naturalnego zróżnicowania substratu dennego (w tym form akumulacyjnych: łach, odsypisk). Zapobieganie: pozyskiwaniu żwiru z koryta rzeki i kamieńców; wywożeniu odpadów domowych i gruzu do siedlisk nadrzecznych, między innymi na kamieńce; zaburzonym warunkom transportu żwiru i kamieni w trakcie wezbrań powodziowych poprzez zabudowę podłużną i progi; zmniejszonemu zasięgowi i regularności wezbrań wód; ruchowi pojazdów spalinowych po kamieńcach i korycie rzeki, a także siedliskach nadrzecznych; zabudowie wielu miejscowości w sąsiedztwie obszaru w zasięgu wielkich wód (np. wody 100-letniej), co może prowadzić do realizacji inwestycji polegających na zabudowie i umocnieniach brzegów cieków; zabudowie regulacyjnej zawężającej koryto, zabudowie i ograniczaniu stref zalewowych, przyspieszaniu spływu powierzchniowego poprzez utwardzanie powierzchni terenu; nowym sztucznym umocnieniom brzegów Tarnawki i Przeginii (Pluskawki); zasypaniu zbiorników wodnych; przerywaniu ciągłości potoków i rzek</t>
  </si>
  <si>
    <t>0da79eda-3f9b-4bec-8d49-dd5d8dccab55, 23a5a2c6-eb49-4a91-9731-a21602a0c8b4, 3d68bccd-fc0b-4559-baf1-0f4b7fe92b64, 5b6ff26b-bf2f-4657-a958-7832742457ca, b9dc448f-6697-46d1-8a23-8c5afd25742d, df88e0ec-6d62-4dc3-b781-001fa0189f37</t>
  </si>
  <si>
    <t>RW2000072138849, RW2000072138899</t>
  </si>
  <si>
    <t>PL.ZIPOP.1393.N2K.PLH120090.H</t>
  </si>
  <si>
    <t>Biała Tarnowska</t>
  </si>
  <si>
    <t>Utrzymanie lub przywrócenie właściwego stanu ochrony przedmiotów ochrony - siedl. przyr.: 3220, 3230, 3240, 91E0; gatunki: Barbus carpathicus, Bombina variegata, Unio crassus [patrz tabela wymagań wodnych właściwego stanu ochrony siedlisk i gatunków Natura 2000].
Na lata 2017-2027: Zachowanie i utrzymywanie cieków w stanie zbliżonym do naturalnego – zachowanie jakości hydromorfologicznej cieków w zakresie ich ciągłości, naturalnego charakteru brzegów, geometrii i mobilności koryt oraz charakterystyki przepływu. Pozostawienie kształtowania koryt procesom naturalnym. Odtworzenie ciągłości cieku dla migracji ryb, przywrócenie ciągłości transportu rumowiska dennego. Zachowanie naturalnego zróżnicowania substratu dennego (w tym form akumulacyjnych: łach, odsypisk). Zapobieganie: pozyskiwaniu żwiru z koryta rzeki i kamieńców; wywożeniu odpadów domowych i gruzu do siedlisk nadrzecznych, między innymi na kamieńce; działaniom z zakresu zabezpieczenia przeciwerozyjnego (umocnienia brzegów, prostowanie koryta, wyrównywanie i utwardzanie kamieńców); zaburzonym warunkom transportu żwiru i kamieni w trakcie wezbrań powodziowych poprzez zabudowę podłużną i progi; niszczeniu roślinności nadbrzeżnej; zmniejszonemu zasięgowi i regularności wezbrań wód; ruchowi pojazdów spalinowych po kamieńcach i korycie rzeki, a także siedliskach nadrzecznych; zabudowie wielu miejscowości w sąsiedztwie obszaru w zasięgu wielkich wód (np. wody 100-letniej), co może prowadzić do realizacji inwestycji polegających na zabudowie i umocnieniach brzegów Białej; zabudowie regulacyjnej zawężającej koryto, zabudowie i ograniczaniu stref zalewowych, odkrywkowym kopalniom, żwirowniom na terenach przylegających do koryta; realizacji zbiorników przeciwpowodziowych na rzece Białej lub jej dopływach; likwidacji źródlisk przez obudowanie ich i odprowadzeniu wody do instalacji wodociągowych, odprowadzaniu wody z niewielkich naturalnych oczek wodnych; zanieczyszczeniom wód i doprowadzaniu nieoczyszczonych ścieków do wód</t>
  </si>
  <si>
    <t>20b72769-de01-41d1-b8b2-21673d139f52, 210211ed-6425-4534-a28e-0d2d98c12eee, 321bc589-b069-43db-a933-53cbdd406819, 370361da-a9d6-4081-a15c-1c7ceb89fe27, 4234f5a1-5c69-48c8-9ba6-29848a09e88e, 4b29bfc2-6c2b-4e95-80de-d8c76e1bf9ba, 4e66205e-3598-4ca0-aa00-879dbeb09058, 52765553-b08c-4ced-ad7e-548dac94ce11, 55950cd9-2cf8-49cf-a1aa-03f7d819ee72, 5987ff08-027f-4972-a795-978aa88fae33, 6119cd4b-cff9-4823-8da5-2b6f08276a00, 74fdcbc6-b9af-414f-9451-147e3783a763, 778361fa-c56c-4e4a-b3be-ee5e5c2f586d, 7b46460d-28e2-416a-83dc-2a1a04a468d9, 7db586ce-fa76-4345-aa97-8f47619e2426, 8d0fd229-8caa-4d1e-9148-72a251c1b4ad, 93f95d80-53d3-4555-8156-f52acb8a8911, 97f2ee6d-4a0e-4b0c-801e-ec53791a8952, 98ca61cd-e410-46e0-8903-d20c57930278, a508fece-11bd-4ffa-9de7-3ce9a1966332, a664484b-352c-49d4-8e38-4103d280749b, af011303-8eff-40e3-b1e0-129e35508b87, b25d3036-b791-4c5e-b0aa-e44194bda785, c0845749-590d-4d6d-bbba-205fd3e1cccb, ca28e866-3e11-49ea-a566-4b49287e9e38, cf73123c-aed4-4263-a82a-edc40fca1f55, d52c3dfd-89cc-46fc-9947-876ec424c471, e4276c6f-f96f-47aa-b175-1db844d31713, e77c913d-9c66-4a8b-b0fb-a73562eeb79e, e94dbedc-d7a8-4512-b8c7-18e529090543, f4721ab6-88a5-47ab-8cc8-c35452c6abce, f5237241-1f42-4f72-818d-7af84c768d37, fb798620-0eb2-42fc-94f7-a7bdad7c4031</t>
  </si>
  <si>
    <t>RW200007214899, RW200004214831, RW2000072148579, RW2000042148199, RW2000042148569, RW2000042148699, RW2000042148552, RW2000042148529, RW200004214858</t>
  </si>
  <si>
    <t>PL.ZIPOP.1393.N2K.PLH120093.H</t>
  </si>
  <si>
    <t>Raba z Mszanką</t>
  </si>
  <si>
    <t>Utrzymanie lub przywrócenie właściwego stanu ochrony przedmiotów ochrony - gatunki: Barbus peloponnesius, Cottus gobio, Lampetra planeri [patrz tabela wymagań wodnych właściwego stanu ochrony gatunków Natura 2000].</t>
  </si>
  <si>
    <t>005b0e39-a15e-459d-af8d-cba390357bd9, 1231c3a4-4950-4696-9b45-add0bcc4e579, 1ab861ef-434d-44e9-a60c-59cdfa3463b7, 2f43b2a5-732f-469f-97aa-4152899bb33f, 790408fa-83bf-44a2-8c51-c944bb2210a6, a6e16034-2b8e-4bf1-aecb-94ea0d3e664a, c8be0774-e654-41e9-b24b-352e020c416f, e9c23bf2-b044-439f-ad7c-c1f053aca120, f62b7adf-e06e-4eff-a184-f108a61da913</t>
  </si>
  <si>
    <t>RW2000042138599, RW20000721383299, RW2000072138349</t>
  </si>
  <si>
    <t>7db586ce-fa76-4345-aa97-8f47619e2426, e94dbedc-d7a8-4512-b8c7-18e529090543</t>
  </si>
  <si>
    <t>RW2000042148199</t>
  </si>
  <si>
    <t>010dfab0-6ba3-492d-93e7-54e67afffaa4, 22fea0db-a588-41b7-b6f0-6edad89abe44, 2bddc665-640c-407a-ac4e-85711c07af7e, 2c9acf53-3d8a-4968-be33-0ef2df886ace, 2f233ce3-a910-4589-8052-4938fe2c56c9, 5bee3d30-2c9e-466e-a532-37b126f6b0c5, 65113e4b-9ca7-4f63-b4e0-5dfb86b9ce9a, 6d0d7b2a-bb15-440d-aaf7-9233115e0c34, 70b85762-bdc7-4a12-b964-eb327387ab54, 8d7c4c89-2e7f-4169-971f-b8b88a6e597c, 928a9403-e541-4e19-9cfd-420248a37df9, 92ba1819-bf1f-48bc-8553-33342b63bdb3, a98089cc-2212-4d90-adda-c7e55b79f392, ad9b8b48-c2e5-4bd7-838d-630b27a68133, ae3d1410-83fd-4947-bf70-fe34926161cb, b8c6bf4b-086e-40da-96a4-1de8ca7b95a5</t>
  </si>
  <si>
    <t>RW2000122319, RW200011219499, RW2000102191149, RW20000621914, RW200006219169, RW200006219129, RW2000102191169, RW20001221799</t>
  </si>
  <si>
    <t>PL.ZIPOP.1393.N2K.PLH240005.H</t>
  </si>
  <si>
    <t>Beskid Śląski</t>
  </si>
  <si>
    <t>Wisła; Odra</t>
  </si>
  <si>
    <t>Górnej-Zachodniej Wisły; Małej Wisły; Górnej Odry</t>
  </si>
  <si>
    <t>Zarząd Zlewni w Katowicach; Zarząd Zlewni w Żywcu</t>
  </si>
  <si>
    <t>Utrzymanie lub przywrócenie właściwego stanu ochrony przedmiotów ochrony - siedl. przyr.: 3220, 6430, 7230, 91D0, 91E0; gatunki: Barbus peloponnesius, Cottus gobio, Lampetra planeri, Bombina variegata, Triturus cristatus, Triturus montandoni, Lutra lutra, Carabus variolosus, Tozzia alpina ssp. carpathica [patrz tabela wymagań wodnych właściwego stanu ochrony siedlisk i gatunków Natura 2000].</t>
  </si>
  <si>
    <t>219f836f-404d-4ffb-85f9-8f44e5821f44, 46edf324-d9b8-40bd-8dcc-ba4730515cdf, 4992e7be-7ba3-47d8-bf9f-bba94b09b012, 49bcd468-4ed6-460b-87a7-542f99d20ab0, 4f1b301c-418b-4700-aa39-c1f0ac46942e, a100af7a-017a-4395-b53a-dc23a7a2202a, aa4b048f-c821-47d2-90c1-b234fb464d84, d582d227-636c-47ac-ba4d-5b06c1cf2e74, dc88b0bd-0bc1-43b1-83a3-f26051b960f9, f75f8501-fdad-4660-85f1-4d1c194becde, f83bdfda-c16e-4f24-ad23-d301e0e744de</t>
  </si>
  <si>
    <t>RW2000062132749, RW20000421327999, RW200004213219</t>
  </si>
  <si>
    <t>PL.ZIPOP.1393.N2K.PLH240006.H</t>
  </si>
  <si>
    <t>Utrzymanie lub przywrócenie właściwego stanu ochrony przedmiotów ochrony - siedl. przyr.: 3220, 6430, 7110, 7140, 7230, 91D0, 91E0; gatunki: Barbus peloponnesius, Cobitis taenia, Cottus gobio, Lampetra planeri, Bombina variegata, Triturus cristatus, Triturus montandoni, Lutra lutra, Carabus variolosus, Tozzia alpina ssp. carpathica [patrz tabela wymagań wodnych właściwego stanu ochrony siedlisk i gatunków Natura 2000].
Na lata 2014-2024: Zapewnienie występowania zróżnicowanych warunków mikrosiedlisk; zachowanie i/lub poprawa drożności rzek i potoków, zachowanie ich swobodnego biegu, utrzymanie naturalnej roślinności na brzegach, zachowanie meandrów i zakol, pozostawianie kruszywa; poprawa jakości wody. Zapobieganie: zabudowie hydrotechnicznej, umacnianiu brzegów potoków; zmianom warunków wodnych, np. odpływ wód wzdłuż szlaków zrywkowych, zabudowa zagrodowa w PGL LP (leśnictwa), urządzenia infrastruktury technicznej; odwadnianiu siedlisk (rowy melioracyjne, zabudowa letniskowa, pobory wód); zaśmiecaniu brzegów potoków; niszczeniu niewielkich oczek wodnych; wysychaniu i zarastaniu śródleśnych zbiorników wodnych</t>
  </si>
  <si>
    <t>105f3e07-6a1c-4199-b154-b02603b483c8, 10e83bdc-4f6f-477b-87d4-e5bb14d1921f, 14c007f6-19d3-4f11-bd6c-7664d647a1ed, 2698a1ac-6ae7-46db-8277-ead8e2d7aac4, 274981d9-a370-4833-83db-47d603a06d25, 3469e742-1586-4fa1-9aa9-a673ffe3d849, 3c4c0618-9bfa-4add-b28c-b6df82d62838, 444f2b85-a1d0-4a74-addf-5a9447c26950, 494cbf00-b308-4524-8af1-f6dcba0e4b50, 49815dda-ef00-4772-8845-687eb681fa94, 5151503b-cc48-49c2-9ab6-8dc7656f6f15, 63a05fd8-5c16-4a8a-96d9-f73a87dcc0f5, 6ebeebc1-0373-44c2-85a4-a5242ac89808, 7b17ca61-3552-49dd-9327-e2c737af43d3, 7cfadacd-36a2-4ddf-8fc0-4d3c4aaf9090, 7f2edd56-b92d-4967-8372-1e02bd490e68, 8d30e780-d97e-4ee8-9585-7a728cf43bfc, 947983b7-a39c-4398-b012-6d1d7ed2f489, 965a2386-eb3a-4531-a48d-b36045558486, a35045b4-56d3-407d-92cc-0b7cbd507944, a3bc8cbd-34fa-48a4-9d5c-81c55e360b50, a54f7510-0821-4b37-bbee-be4c025efde1, a6209d01-39b7-45cd-9989-b4cdb9763b0b, a632f00c-18ad-4c7c-b194-342b56bc8fe3, a7f7e596-5d7b-48ea-9774-7ac4a77b2468, a9dc720e-e7bf-4f67-a131-e2cd596cd2ee, ae5752d6-eb34-4d84-a26d-15e03d2ffd77, b1079f68-ba23-4d7e-a6b5-5e1eec0136cc, b2ae4717-8331-4430-93a1-3595076290e8, b5ee00db-fec3-4ad6-b816-3963f3ab20d4, b805ebe9-e99c-4a43-9b62-5fb893e73411, ba30a90f-91ad-4716-9995-322c2efdc601, ba3262e2-878e-47fe-acf7-8db0869729ce, bfab3fe2-2f3d-48df-8c8e-742f480dbd01, c0544526-e20c-4e9c-9d4c-c0d62e8790db, c6d1c85a-473c-4e2e-a1a7-fe57fc894bba, c834f34f-9e52-4094-8c13-1dea547afe07, ca17aa93-d7c3-4b79-83b4-30ad6d07fa59, d4b1e57f-df4f-4b8f-826d-140c730632e5, d9943c9a-6c4b-4fe9-ad82-8cc4d488f540, da84c4c7-5515-4e21-92e7-0dc3686bbcbf, ef6e7fbb-40e5-48bd-9f6f-44cd92f8ca5a, f26a259b-0fd4-49c4-9a7e-cccfd3365d1e, f836b17d-e7cf-4334-a897-9a7ef21f4aba</t>
  </si>
  <si>
    <t>RW2000042132499, RW20000421327999, RW200004213219, RW2000062132749</t>
  </si>
  <si>
    <t>PL.ZIPOP.1393.N2K.PLH240023.H</t>
  </si>
  <si>
    <t>Beskid Mały</t>
  </si>
  <si>
    <t>Utrzymanie lub przywrócenie właściwego stanu ochrony przedmiotów ochrony - siedl. przyr.: 7230; gatunki: Bombina variegata, Triturus montandoni, Lutra lutra [patrz tabela wymagań wodnych właściwego stanu ochrony siedlisk i gatunków Natura 2000].</t>
  </si>
  <si>
    <t>360a92c9-e5d7-43b3-93b8-12b0a8e68c83, 3b0d3cde-ab88-4ae4-b462-2ba4e38ad419, 4b5cf462-992a-4062-a6f1-5e19826fef76, 54c2390c-3e70-40d8-83a5-09fa7c96bc59, 5b126caf-a27e-48af-bc27-d7c45fbaf1fe, 8830d409-2a4a-4b7e-be09-ae75107383e2, 8943d32c-a524-4548-a953-bc1b3d4bd03b, 95148bbb-80e1-4f46-a4ab-3e487147a14e, a4956baf-17b8-47ae-936e-080aad6e6fd2, ab894992-da13-4442-80dc-9334847c3307, b783f78e-a82d-494d-98d5-620114f71061, c572949f-2a61-4a4a-ab5d-1befcaa96f9c, da482e19-552a-44fc-8e34-e9d4ed7a39db, ebd8b65e-69ba-4ff9-a1ea-5edbe1f81739, fba302ed-1473-425c-8e56-5419b89d0f36</t>
  </si>
  <si>
    <t>RW20000421327899, RW200004213469, RW2000082132999, RW2000042134839, RW20000421329399, RW20000621329789, RW20002121329399</t>
  </si>
  <si>
    <t>PL.ZIPOP.1393.N2K.PLH260002.H</t>
  </si>
  <si>
    <t>Łysogóry</t>
  </si>
  <si>
    <t>Środkowej Wisły; Górnej-Zachodniej Wisły</t>
  </si>
  <si>
    <t>Warszawa, Kraków</t>
  </si>
  <si>
    <t>Zarząd Zlewni w Kielcach</t>
  </si>
  <si>
    <t>Utrzymanie lub przywrócenie właściwego stanu ochrony przedmiotów ochrony - siedl. przyr.: 6410, 91D0, 91E0; gatunki: Triturus cristatus, Castor fiber, Lycaena dispar, Unio crassus, Vertigo angustior [patrz tabela wymagań wodnych właściwego stanu ochrony siedlisk i gatunków Natura 2000].</t>
  </si>
  <si>
    <t>110b6d1c-98d9-4e50-a879-0d9adc4c1af5, 4327a68f-01cc-46df-a8f2-6ece6e1ff3e5, 562f3590-6f57-4bc4-accf-8de98337d040</t>
  </si>
  <si>
    <t>RW20000621644339, RW200006216433</t>
  </si>
  <si>
    <t>PL.ZIPOP.1393.N2K.PLH260003.H</t>
  </si>
  <si>
    <t>Ostoja Nidziańska</t>
  </si>
  <si>
    <t>Utrzymanie lub przywrócenie właściwego stanu ochrony przedmiotów ochrony - siedl. przyr.: 1340, 3150, 3260, 3270, 6410, 6430, 6440, 7230, 91E0; gatunki: Aspius aspius, Cobitis taenia, Cottus gobio, Lampetra planeri, Misgurnus fossilis, Rhodeus amarus, Sabanejewia aurata, Bombina bombina, Triturus cristatus, Castor fiber, Lutra lutra, Leucorrhinia pectoralis, Lycaena dispar, Lycaena helle, Ophiogomphus cecilia, Phengaris nausithous, Phengaris teleius, Unio crassus, Vertigo angustior, Vertigo moulinsiana, Angelica palustris, Liparis loeselii [patrz tabela wymagań wodnych właściwego stanu ochrony siedlisk i gatunków Natura 2000].
Na lata 2014-2024: Utrzymanie istniejących zadrzewień nadwodnych. Zachowanie zbiorników wodnych. Zapobieganie: zmianom stosunków wodnych; zanieczyszczaniu wód; osuszaniu siedlisk; dopływom dużych ilości pierwiastków biogennych do zbiorników; regulowaniu (prostowaniu) koryt rzecznych; eutrofizacji i zaśmiecaniu zbiorników i rzek; zrzutom do rzek ścieków komunalnych, rolniczych i przemysłowych; przekształcaniu linii brzegowej cieków i zbiorników</t>
  </si>
  <si>
    <t>09455ba4-da5c-455f-9f37-278563b24798, 1e82c5a3-e28c-43cc-b05f-93297c0fc4ac, 216f1290-2c76-4b71-a5e5-521c02868bbd, 278e495c-3e53-4862-9ddc-d666b21df2d1, 39367370-9f5d-4005-9af7-35ef8719282e, 44592b54-4870-4e03-8da4-db39af5c2268, 46709daf-72f9-4bf6-bd8e-eed6d0371457, 4ff9b3bb-5f56-407d-8678-fd9065fe19b6, 74015cfb-f756-4483-82d5-e9e1477249d8, 85647cb8-5cce-4bcd-9fc8-1f4348f39ffe, 8bc45620-e168-41f7-afb5-5e48bc86306d, 8fdb369f-b412-467b-ab9a-6c9d79ac3c0d, 9a5d5dfc-1fd6-49e7-8d65-d53d3fec0fe6, 9f99024b-5350-4d88-b101-8b41354ad47a, ada32f04-a622-4b98-91ea-7b9c0ad432ef, b53d119a-85e1-4e5a-8ef0-2e0d12f27442, cbadd113-6cf4-4415-9d8a-579ef8b41acc, cf7a5a34-2d33-4ea4-a975-f0009021a542, d276c54d-a7d0-429a-84e9-6f3512629919, d6f067de-f0ab-4e00-bebe-495e44522541, f59fe972-1baf-40f9-bfe6-afd7a46c1ea6, fe569a14-238d-404f-bc99-ac77b0190628</t>
  </si>
  <si>
    <t>RW20001121699, RW200006216549, RW20000621669, RW20000621689, RW20000621658, RW200006216714</t>
  </si>
  <si>
    <t>PL.ZIPOP.1393.N2K.PLH260004.H</t>
  </si>
  <si>
    <t>Ostoja Przedborska</t>
  </si>
  <si>
    <t>Utrzymanie lub przywrócenie właściwego stanu ochrony przedmiotów ochrony - siedl. przyr.: 7110, 7140, 7150, 91D0, 91E0, 91F0; gatunki: Bombina bombina, Castor fiber, Lutra lutra, Lycaena dispar [patrz tabela wymagań wodnych właściwego stanu ochrony siedlisk i gatunków Natura 2000].
Na lata 2014-2024: Utrzymanie aktualnego stanu siedlisk. Zapobieganie: zmianom stosunków wodnych; zanieczyszczaniu wód; osuszaniu siedlisk; zanieczyszczeniom wód powierzchniowych.</t>
  </si>
  <si>
    <t>łódzkie, świętokrzyskie</t>
  </si>
  <si>
    <t>d41f81b4-7fb6-498a-9564-f8a637afb55d</t>
  </si>
  <si>
    <t>RW200003216299</t>
  </si>
  <si>
    <t>PL.ZIPOP.1393.N2K.PLH260010.H</t>
  </si>
  <si>
    <t>Lasy Suchedniowskie</t>
  </si>
  <si>
    <t>Utrzymanie lub przywrócenie właściwego stanu ochrony przedmiotów ochrony - siedl. przyr.: 6410, 7110, 7140, 91D0, 91E0; gatunki: Vertigo angustior [patrz tabela wymagań wodnych właściwego stanu ochrony siedlisk i gatunków Natura 2000].
Na lata 2014-2024: Utrzymanie aktualnego stanu siedlisk. Zapobieganie: zmianom stosunków wodnych; osuszaniu siedlisk</t>
  </si>
  <si>
    <t>090d57d7-8bc6-4ca2-b7cf-6fa00e44e3ee</t>
  </si>
  <si>
    <t>PL.ZIPOP.1393.N2K.PLH260013.H</t>
  </si>
  <si>
    <t>Dolina Białej Nidy</t>
  </si>
  <si>
    <t>Utrzymanie lub przywrócenie właściwego stanu ochrony przedmiotów ochrony - siedl. przyr.: 3130, 3150, 3260, 6410, 6430, 7140, 91D0, 91E0; gatunki: Bombina bombina, Triturus cristatus, Castor fiber, Lutra lutra, Lycaena dispar, Lycaena helle, Phengaris teleius, Unio crassus, Vertigo angustior, Vertigo moulinsiana [patrz tabela wymagań wodnych właściwego stanu ochrony siedlisk i gatunków Natura 2000].</t>
  </si>
  <si>
    <t>0a17012f-12b0-4102-aa44-4efa8fcd9a1c, 27d8609c-1d89-48c2-bd28-b58a1aa51826, 3575d7bc-3642-4d9f-af76-a5aa295c34ed, 389b7384-9570-4725-90eb-e241c8d3b888, 3f1b07c1-d100-40b1-8d8b-7eb565edea79, 4068a194-7ca6-469f-915d-830f5565f3d2, 4e302918-0193-47fe-b40d-e434d28cfdaa, 6560fd93-e3a9-4c8f-bd1a-6a5af9f8d620, 68164dc1-07d4-4ac8-84c2-8ad48324b419, 781abc35-79d4-41fa-a4aa-cfe91d8194b0, 83cb5535-ca94-4d96-87d0-0c0b0555d833, 88e9673c-9907-4c95-b007-0f015c270e03, 89d00b60-c257-45ac-8455-edba59ba8cab, 8a12b178-1758-48d5-9c8a-25f2ff8a54d6, 8f29fa5f-837f-4eb8-bfe2-0928e62801fe, 8f6fd1bb-c6fe-4a03-9825-ed40d924ad5e, 98f28847-7fca-48b0-82e3-abf0007b8c78, cab0e28f-3a8d-4f45-9007-37928595da76, d89890d8-0b57-44e8-a8a5-5ce7f061ea2a, da6644b5-7f1f-4fc0-ad3b-fc596ec9e93e, e4a21f26-6884-497e-88b2-2e59fd931b65, ed74dbc3-5cc6-4bd3-be83-2f0d0fd65d67, f385eb4c-6222-4d00-a43e-cd83a4bb240a</t>
  </si>
  <si>
    <t>RW200006216159, RW20000621639, RW20000621616, RW2000062138789</t>
  </si>
  <si>
    <t>PL.ZIPOP.1393.N2K.PLH260014.H</t>
  </si>
  <si>
    <t>Dolina Bobrzy</t>
  </si>
  <si>
    <t>Utrzymanie lub przywrócenie właściwego stanu ochrony przedmiotów ochrony - siedl. przyr.: 3150, 3260, 6410, 6430, 7140, 91D0, 91E0; gatunki: Cobitis taenia, Lampetra planeri, Triturus cristatus, Castor fiber, Lutra lutra, Lycaena dispar, Ophiogomphus cecilia [patrz tabela wymagań wodnych właściwego stanu ochrony siedlisk i gatunków Natura 2000].
Na lata 2014-2024: Utrzymanie aktualnego stanu siedlisk. Zapobieganie: zanieczyszczeniom wód; dopływom dużych ilości pierwiastków biogennych do zbiorników; eutrofizacji siedlisk; regulowaniu koryt rzecznych; ograniczaniu powierzchni nadrzecznych aluwiów przez wąskie obwałowywanie przeciwpowodziowe, a także wszelkim działaniom prowadzącym do stabilizacji koryta drobniejszych cieków wodnych; zmianom stosunków wodnych</t>
  </si>
  <si>
    <t>0f41d4a0-132d-45dd-a500-aed0b8c4d25e, 1754a76b-71c3-48dc-a36d-38762303046b, 48428c1d-2e29-48e9-af58-40bdd2a0b275, 9f019834-2365-483f-8222-e8161ecc8c0b, b18d8c68-677e-4d7b-9ee7-410bbd2e3184, b80e1106-37f7-4e05-a39d-03d8874c463d, b9102d31-3f63-4f68-ad6f-7808a9f5f5aa, d3d65f15-1c65-4d23-99ee-5c9bce2c4cd2, d6975943-8dc9-437b-8fbc-f71e8dd0da6a, dcf0fa34-a02b-4dfd-9cb4-a11532da48f5</t>
  </si>
  <si>
    <t>RW20000321648295, RW20000621648249, RW20000621648269, RW20000621648289</t>
  </si>
  <si>
    <t>PL.ZIPOP.1393.N2K.PLH260016.H</t>
  </si>
  <si>
    <t>Dolina Czarnej Nidy</t>
  </si>
  <si>
    <t>Utrzymanie lub przywrócenie właściwego stanu ochrony przedmiotów ochrony - siedl. przyr.: 3150, 3260, 6410, 6430, 91E0; gatunki: Cobitis taenia, Cottus gobio, Eudontomyzon mariae, Bombina bombina, Triturus cristatus, Castor fiber, Lutra lutra, Lycaena dispar, Lycaena helle, Ophiogomphus cecilia, Phengaris teleius, Unio crassus [patrz tabela wymagań wodnych właściwego stanu ochrony siedlisk i gatunków Natura 2000].</t>
  </si>
  <si>
    <t>1605195f-f741-40cd-b897-0642a479796d, 1bef7483-fdb6-405f-bb1d-76444e33c315, 48428c1d-2e29-48e9-af58-40bdd2a0b275, 5327bab4-9487-40dd-8808-17f041230150, 773cda1e-d2ab-4ce2-9690-c07a611791e0, 8bae9730-a622-4f1b-a64a-7c00dadaab94, 9a45cba8-adf3-44e7-8973-4439e0bcce4b, e2ae05a3-a366-49f7-bf49-ca2e871e3a1e, e3506ded-b232-4095-af48-f03b8d0113d3</t>
  </si>
  <si>
    <t>RW200003216459, RW20000621644339, RW20000321648295, RW20000621649</t>
  </si>
  <si>
    <t>PL.ZIPOP.1393.N2K.PLH260017.H</t>
  </si>
  <si>
    <t>Dolina Górnej Mierzawy</t>
  </si>
  <si>
    <t>Utrzymanie lub przywrócenie właściwego stanu ochrony przedmiotów ochrony - siedl. przyr.: 3130, 6410; gatunki: Lycaena dispar, Lycaena helle, Phengaris teleius [patrz tabela wymagań wodnych właściwego stanu ochrony siedlisk i gatunków Natura 2000].</t>
  </si>
  <si>
    <t>małopolskie, świętokrzyskie</t>
  </si>
  <si>
    <t>73659cc5-e1b7-4d69-b283-fed4907f1a30, a4973bc0-ef80-4616-9584-782d698fefc1</t>
  </si>
  <si>
    <t>RW20000621669</t>
  </si>
  <si>
    <t>PL.ZIPOP.1393.N2K.PLH260020.H</t>
  </si>
  <si>
    <t>Dolina Mierzawy</t>
  </si>
  <si>
    <t>Utrzymanie lub przywrócenie właściwego stanu ochrony przedmiotów ochrony - siedl. przyr.: 6410, 7210, 91E0; gatunki: Cottus gobio, Eudontomyzon mariae, Lampetra planeri, Castor fiber, Lutra lutra, Ophiogomphus cecilia [patrz tabela wymagań wodnych właściwego stanu ochrony siedlisk i gatunków Natura 2000].</t>
  </si>
  <si>
    <t>6081d769-cbb1-4ea3-a197-fb43e30bf3e6, 7ae80693-5475-4bdc-b8ef-4f17f6523a4f, 8dd7e8f3-8c24-42e3-a54c-9cfef8b67a4f, e11d1de9-8260-4821-b648-2b3f7c919445</t>
  </si>
  <si>
    <t>PL.ZIPOP.1393.N2K.PLH260021.H</t>
  </si>
  <si>
    <t>Dolina Warkocza</t>
  </si>
  <si>
    <t>1bef7483-fdb6-405f-bb1d-76444e33c315, 3ab49ea3-97e5-43f3-9b2f-575d9b6d819d, 4a228be0-9c7e-4cc9-a0c9-49939bce4fa1, 81667be4-70c6-4fc1-b700-0570fa1b76e6, 8bae9730-a622-4f1b-a64a-7c00dadaab94, ac493233-2232-428c-b057-03ffa99b0a83, b6d175dd-72af-49c7-9962-cc3895871522, e3506ded-b232-4095-af48-f03b8d0113d3</t>
  </si>
  <si>
    <t>RW20000621644339, RW2000062164469, RW200003216449, RW200003216459</t>
  </si>
  <si>
    <t>PL.ZIPOP.1393.N2K.PLH260023.H</t>
  </si>
  <si>
    <t>Kras Staszowski</t>
  </si>
  <si>
    <t>Utrzymanie lub przywrócenie właściwego stanu ochrony przedmiotów ochrony - siedl. przyr.: 3130, 3140, 3150, 3160, 7110, 7120, 7140, 91D0, 91E0; gatunki: Triturus cristatus [patrz tabela wymagań wodnych właściwego stanu ochrony siedlisk i gatunków Natura 2000].</t>
  </si>
  <si>
    <t>036fc388-945d-4930-b9d9-ac05decbf8f0, 5297bc25-666a-4d11-8b12-781177f74430, 6d0d7b2a-bb15-440d-aaf7-9233115e0c34, 7a205a42-b289-4782-9ba4-6b80529b0d07</t>
  </si>
  <si>
    <t>RW20000621789, RW200006219129</t>
  </si>
  <si>
    <t>PL.ZIPOP.1393.N2K.PLH260025.H</t>
  </si>
  <si>
    <t>Ostoja Barcza</t>
  </si>
  <si>
    <t>Zarząd Zlewni w Radomiu</t>
  </si>
  <si>
    <t>Utrzymanie lub przywrócenie właściwego stanu ochrony przedmiotów ochrony - siedl. przyr.: 6410, 91E0; gatunki: Cottus gobio, Lycaena dispar, Unio crassus [patrz tabela wymagań wodnych właściwego stanu ochrony siedlisk i gatunków Natura 2000].</t>
  </si>
  <si>
    <t>e6de1022-c0e4-4852-a428-c056e4a53e31</t>
  </si>
  <si>
    <t>RW20000621644339</t>
  </si>
  <si>
    <t>PL.ZIPOP.1393.N2K.PLH260029.H</t>
  </si>
  <si>
    <t>Ostoja Kozubowska</t>
  </si>
  <si>
    <t>Utrzymanie lub przywrócenie właściwego stanu ochrony przedmiotów ochrony - siedl. przyr.: 6410, 6440, 91F0; gatunki: Phengaris teleius [patrz tabela wymagań wodnych właściwego stanu ochrony siedlisk i gatunków Natura 2000].
Na lata 2014-2024: Utrzymanie aktualnego stanu ochrony siedlisk. Zapobieganie: niewłaściwym zmianom stosunków wodnych - osuszanie i zalewanie</t>
  </si>
  <si>
    <t>39367370-9f5d-4005-9af7-35ef8719282e, fe569a14-238d-404f-bc99-ac77b0190628</t>
  </si>
  <si>
    <t>RW20001121699, RW200006216714</t>
  </si>
  <si>
    <t>PL.ZIPOP.1393.N2K.PLH260032.H</t>
  </si>
  <si>
    <t>Ostoja Sobkowsko-Korytnicka</t>
  </si>
  <si>
    <t>Utrzymanie lub przywrócenie właściwego stanu ochrony przedmiotów ochrony - siedl. przyr.: 3130, 3150, 3260, 3270, 6410, 91E0; gatunki: Cobitis taenia, Misgurnus fossilis, Bombina bombina, Lutra lutra, Ophiogomphus cecilia, Vertigo angustior, Vertigo moulinsiana [patrz tabela wymagań wodnych właściwego stanu ochrony siedlisk i gatunków Natura 2000].</t>
  </si>
  <si>
    <t>2d80dfd5-e8f8-4554-b903-e813ab80546b, 3c98b3de-36c4-4f75-905d-9d659a4e7198, 6c10250c-32c0-4254-8351-4c69449eec05, 9a45cba8-adf3-44e7-8973-4439e0bcce4b, b53d119a-85e1-4e5a-8ef0-2e0d12f27442, ba7be486-2687-4aea-928a-3fe92f4e7701</t>
  </si>
  <si>
    <t>RW200006216529, RW20001121699, RW20000621639, RW20000621649</t>
  </si>
  <si>
    <t>PL.ZIPOP.1393.N2K.PLH260033.H</t>
  </si>
  <si>
    <t>Ostoja Stawiany</t>
  </si>
  <si>
    <t>Utrzymanie lub przywrócenie właściwego stanu ochrony przedmiotów ochrony - siedl. przyr.: 1340, 3130, 3140, 6410; gatunki: Bombina bombina, Triturus cristatus, Phengaris teleius, Vertigo angustior, Angelica palustris [patrz tabela wymagań wodnych właściwego stanu ochrony siedlisk i gatunków Natura 2000].
Na lata 2014-2024: Utrzymanie strefy buforowej wokół zbiorników w postaci użytków zielonych. Utrzymanie drobnych zbiorników wodnych. Zapobieganie: eutrofizacji; niekorzystnym zmianom stosunków wodnych- długotrwałe przesuszenie lub całkowite zalanie; nawożeniu wód dla potrzeb hodowli ryb; wydeptywaniu czy mechanicznemu usuwaniu roślin; wrzucaniu do jezior odpadów stałych; regulacjom cieków, budowie zbiorników wodnych (stawów) i retencyjnych w dolinach rzek; , zamuleniu i nadmiernemu spłyceniu oraz zarybianiu małych zbiorników; odnowieniu rowów melioracyjnych i przesuszeniu siedlisk; rozbudowie pobliskiej kopalni, w sytuacji gdyby wiązała się z rozszerzeniem zasięgu leja depresyjnego</t>
  </si>
  <si>
    <t>8805b01f-eb23-4b08-9e64-1b67cedcd9c5</t>
  </si>
  <si>
    <t>RW2000062178849</t>
  </si>
  <si>
    <t>PL.ZIPOP.1393.N2K.PLH260034.H</t>
  </si>
  <si>
    <t>Ostoja Szaniecko-Solecka</t>
  </si>
  <si>
    <t>Utrzymanie lub przywrócenie właściwego stanu ochrony przedmiotów ochrony - siedl. przyr.: 1340, 3130, 3150, 6410, 6440, 7230, 91E0, 91F0; gatunki: Cobitis taenia, Misgurnus fossilis, Bombina bombina, Triturus cristatus, Lycaena dispar, Phengaris nausithous, Phengaris teleius, Angelica palustris, Ligularia sibirica, Liparis loeselii [patrz tabela wymagań wodnych właściwego stanu ochrony siedlisk i gatunków Natura 2000].
Na lata 2014-2024: Utrzymanie strefy buforowej wokół zbiorników w postaci użytków zielonych. Utrzymanie drobnych zbiorników wodnych. Zapobieganie: zmianom warunków wodnych; osuszaniu siedlisk; wypłycaniu i wysychaniu rowów, tam, stawów, sadzawek, bagien lub torfianek,</t>
  </si>
  <si>
    <t>0399cc48-890e-4843-9624-c3a7578f9c4f, 263209fc-5982-4d49-aef4-e99adba27a00, 55c5681c-d6bd-4825-bc16-b9a0d1c964c4, 6b549d5e-8c79-48c5-8646-e17181c52997, 7e499981-744a-423d-bbea-d01c170152e8, 8805b01f-eb23-4b08-9e64-1b67cedcd9c5, 9f99024b-5350-4d88-b101-8b41354ad47a, ada32f04-a622-4b98-91ea-7b9c0ad432ef, d0e054e0-22c2-4e36-9db7-b1dd919017ca, d276c54d-a7d0-429a-84e9-6f3512629919, dd5e5469-7911-4557-8121-44310f11fd75, f26e9e80-a6bb-4386-b7a8-91e28cfc12cd, f5690be6-daf2-41b5-a10f-acb0bcd878d4, fbd99eb8-2356-41f2-930c-dbc6eb6695b7</t>
  </si>
  <si>
    <t>RW2000062178849, RW20000621689, RW200011217699, RW200006216549</t>
  </si>
  <si>
    <t>PL.ZIPOP.1393.N2K.PLH260036.H</t>
  </si>
  <si>
    <t>Ostoja Żyznów</t>
  </si>
  <si>
    <t>Utrzymanie lub przywrócenie właściwego stanu ochrony przedmiotów ochrony - siedl. przyr.: 3150, 3260, 6410, 7110, 7140, 91D0, 91E0, 91F0; gatunki: Cottus gobio, Lampetra planeri, Bombina bombina, Lycaena dispar, Ophiogomphus cecilia, Phengaris nausithous, Phengaris teleius, Unio crassus, Vertigo angustior [patrz tabela wymagań wodnych właściwego stanu ochrony siedlisk i gatunków Natura 2000].</t>
  </si>
  <si>
    <t>17f3910c-71c7-4f98-9ade-354f92caf456, 51bf88b6-6f6e-46b5-bfaf-2b1983264204, 65113e4b-9ca7-4f63-b4e0-5dfb86b9ce9a, 68ff5933-2e0f-4af3-bfb2-921618689a54, 7faab8f4-8294-42f6-be85-f1dd66f36ec7, cc4a4848-e33b-4efd-8c4f-97a025f884ed, da79eee0-1f96-49fa-bb64-3ba9b3988b43, db61be40-ac01-4346-992f-7337fc00a535, e80c2a4d-2a9f-46b7-a39d-b842bd168136</t>
  </si>
  <si>
    <t>RW2000062194349, RW200006219419, RW200006219169, RW200006219449, RW200006219469, RW2000062194369, RW200011219499</t>
  </si>
  <si>
    <t>PL.ZIPOP.1393.N2K.PLH260037.H</t>
  </si>
  <si>
    <t>Przełom Lubrzanki</t>
  </si>
  <si>
    <t>Utrzymanie lub przywrócenie właściwego stanu ochrony przedmiotów ochrony - siedl. przyr.: 6410, 91E0; gatunki: Unio crassus [patrz tabela wymagań wodnych właściwego stanu ochrony siedlisk i gatunków Natura 2000].</t>
  </si>
  <si>
    <t>110b6d1c-98d9-4e50-a879-0d9adc4c1af5, e6de1022-c0e4-4852-a428-c056e4a53e31, fbf61e31-09c1-455a-9b9f-af29d27fc0c3</t>
  </si>
  <si>
    <t>PL.ZIPOP.1393.N2K.PLH260040.H</t>
  </si>
  <si>
    <t>Lasy Cisowsko-Orłowińskie</t>
  </si>
  <si>
    <t>Utrzymanie lub przywrócenie właściwego stanu ochrony przedmiotów ochrony - siedl. przyr.: 3270, 6410, 7110, 7140, 91D0, 91E0; gatunki: Eudontomyzon mariae, Lampetra planeri, Triturus cristatus, Castor fiber, Leucorrhinia pectoralis, Lycaena dispar, Lycaena helle, Ophiogomphus cecilia, Phengaris teleius [patrz tabela wymagań wodnych właściwego stanu ochrony siedlisk i gatunków Natura 2000].
Na lata 2014-2024: Zapewnienie właściwych warunków wodnych. Utrzymanie zmiennych stosunków wodnych. Utrzymanie cieków wodnych w stanie zbliżonym do naturalnego. Zapobieganie: zmianom stosunków wodnych - osuszeniu i zwiększeniu ruchu wody w glebie; odwadnianiu terenów zabagnionych; pracom melioracyjnym wokół torfowiska; obniżaniu poziomu wód; intensyfikacji hodowli ryb; niszczeniu tam bobrowych; regulowaniu (prostowaniu) koryt rzecznych i zmianie ich przebiegu</t>
  </si>
  <si>
    <t>08323212-b209-4cf0-a579-22d80570533f, 138d97ee-f82d-43ab-97f5-72344e93d84b, 148fb5e0-5b52-4da5-8f82-0b39a0d8feb9, 4b02d3a4-fa8a-4e81-8d6f-6fc98bd1c84d, 4c6ae7e3-b28c-427b-8f03-13b955a5e655, 51f55a70-dd7a-4544-b251-94a16b41105f, 69fe624f-038f-4439-b730-b398d14f98aa, 8bae9730-a622-4f1b-a64a-7c00dadaab94, 98846f0f-2ed3-4d7b-b636-a0d1d3e2afa2, a3c69189-a3f1-4ef3-ae94-2dcfc0d53e1a, b529f9f8-4c06-4e05-b49e-8f6a09f0fc49, e3506ded-b232-4095-af48-f03b8d0113d3, e61da1c3-bdbb-46c4-9cdb-9fd00fbe4df6, ec7a5312-e65e-4bb8-a3fc-dbb4cd289d33</t>
  </si>
  <si>
    <t>RW2000062164389, RW200006217839, RW200003216459, RW200006216433</t>
  </si>
  <si>
    <t>PL.ZIPOP.1393.N2K.PLH260041.H</t>
  </si>
  <si>
    <t>Wzgórza Chęcińsko-Kieleckie</t>
  </si>
  <si>
    <t>Utrzymanie lub przywrócenie właściwego stanu ochrony przedmiotów ochrony - siedl. przyr.: 3130, 3140, 3150, 6410, 6430, 7140, 91D0, 91E0, 91F0; gatunki: Lampetra planeri, Bombina bombina, Triturus cristatus, Anisus vorticulus, Lycaena dispar, Phengaris teleius, Unio crassus, Vertigo moulinsiana [patrz tabela wymagań wodnych właściwego stanu ochrony siedlisk i gatunków Natura 2000].
Na lata 2014-2024: Utrzymanie drobnych zbiorników wodnych. Zapobieganie: eutrofizacji; niekorzystnym zmianom stosunków wodnych- długotrwałe przesuszenie lub całkowite zalanie; obniżaniu poziomu wód; odwadnianiu terenu; zasypywaniu lub zanieczyszczaniu niewielkich zbiorników wodnych; pogarszaniu się jakości wód; osuszaniu mokradeł, regulacji rzek i likwidowaniu drobnych zbiorników wodnych; presji rekreacyjnej i wędkarskiej na zbiorniki</t>
  </si>
  <si>
    <t>100f3568-ed0f-4b4b-ba31-33115c9a53c5, 3c98b3de-36c4-4f75-905d-9d659a4e7198, 5130202a-e55e-4032-8543-9b51c76f6146, 5327bab4-9487-40dd-8808-17f041230150, 5b6f620d-61c5-4e41-ad01-c22e1fae5f49, 5e613cf4-77a9-4d21-86b1-75ec93d36912, 6ca3666b-28a7-45e4-b2d7-04be77f7c7da, 8c683a99-de22-46ed-9a33-8b887df80c59, af26c39f-e689-49ce-9bef-5d54ae07ad9e, d41f81b4-7fb6-498a-9564-f8a637afb55d</t>
  </si>
  <si>
    <t>RW200003216299, RW20001121699, RW20000321648295, RW20000621649, RW20000621639</t>
  </si>
  <si>
    <t>PL.ZIPOP.1393.OCHK.125</t>
  </si>
  <si>
    <t>Suchedniowsko-Oblęgorski</t>
  </si>
  <si>
    <t>Zarząd Zlewni w Radomiu, Zarząd Zlewni w Piotrkowie Trybunalskim, Zarząd Zlewni w Kielcach</t>
  </si>
  <si>
    <t>Zachowanie wyróżniającego się krajobrazu o zróżnicowanych ekosystemach, jego potencjału dla turystyki i wypoczynku oraz funkcji korytarzy ekologicznych. Zapewnienie bioróżnorodności ekosystemów. Zachowanie naturalnych fragmentów obszarów wodnych.</t>
  </si>
  <si>
    <t>0180fff2-1d2a-4c11-8751-e1bf70e32027, 090d57d7-8bc6-4ca2-b7cf-6fa00e44e3ee, 0f165f17-562e-4689-a379-1d2a067fe78c, 0f41d4a0-132d-45dd-a500-aed0b8c4d25e, 1754a76b-71c3-48dc-a36d-38762303046b, 1a749d8f-f8b0-460f-923c-c2b01a50fc4f, 1c3f5058-5dfb-449d-bc58-ecdd211e46bb, 1dbd8bc4-daf8-4ceb-b025-291250d721d7, 4dc900bd-1a32-4e00-bb2c-75a11d0ddf95, 5a5862d8-ac36-4dd0-87a6-e6bb9040d23f, 5fd863bf-420d-490b-adbd-2fca47a77c49, 997aa31c-3de7-43dc-867a-15c157d9621b, 9aafcb28-f26f-4761-8d54-ff9d1d58600e, 9fdee460-2249-47d2-99dd-fa96168321fc, b18d8c68-677e-4d7b-9ee7-410bbd2e3184, b6494750-d60f-49e0-af53-f81c2a450375, b9102d31-3f63-4f68-ad6f-7808a9f5f5aa, ca6a7edf-7b1b-42bc-b27b-a490ad54697f, dcf0fa34-a02b-4dfd-9cb4-a11532da48f5, f1600d94-6b23-4e93-b759-5056ade06a35, fcb251df-ee4f-4e1a-93e1-a86f99c990c8</t>
  </si>
  <si>
    <t>RW20000321648295, RW200003216299, RW20000621648249, RW20000621648289</t>
  </si>
  <si>
    <t>PL.ZIPOP.1393.OCHK.126</t>
  </si>
  <si>
    <t>Jeleniowski Obszar Chronionego Krajobrazu</t>
  </si>
  <si>
    <t>Zarząd Zlewni w Sandomierzu, Zarząd Zlewni w Radomiu</t>
  </si>
  <si>
    <t>Zachowanie wyróżniającego się krajobrazu o zróżnicowanych ekosystemach, jego potencjału dla turystyki i wypoczynku oraz funkcji korytarzy ekologicznych. Zapewnienie bioróżnorodności ekosystemów, zachowanie naturalnych stanowisk roślinności halofitowej.</t>
  </si>
  <si>
    <t>29cb5f0a-3a0f-4729-a2f3-6713de11ace1, 3867b91a-989d-423c-b5fe-535817bb6b57, 86b0c174-c8c0-4b63-a10a-f9af36d45ce4, e7a54747-78ec-4397-af32-10baf3158c15, eb1024e6-a70e-4e1c-8da5-3b3a1bb349f9</t>
  </si>
  <si>
    <t>RW2000062178329, RW200006231499</t>
  </si>
  <si>
    <t>PL.ZIPOP.1393.OCHK.134</t>
  </si>
  <si>
    <t>Podkielecki Obszar Chronionego Krajobrazu</t>
  </si>
  <si>
    <t>Zarząd Zlewni w Radomiu, Zarząd Zlewni w Kielcach</t>
  </si>
  <si>
    <t>Zachowanie wyróżniającego się krajobrazu o zróżnicowanych ekosystemach, jego potencjału dla turystyki i wypoczynku oraz funkcji korytarzy ekologicznych. Zachowanie dolin rzek i cieków w stanie zbliżonym do naturalnego, poprzez utrzymywanie w niezmienionym stanie terenów zalewowych oraz odtworzenie naturalnych polderów, utrzymanie ciągłości korytarzy ekologicznych, poprzez uwzględnienie połączeń ekologicznych w planowaniu przestrzennym. Utrzymanie właściwego poziomu i jakości wód poprzez likwidację części rowów melioracyjnych, poprzez odstąpienie od ich konserwacji, rozbudowę zbiorczych systemów zaopatrzenia w wodę, uporządkowanie gospodarki wodno-ściekowej, tworzenie stref buforowych wzdłuż brzegów cieków poprzez odstąpienie od ich użytkowania i wprowadzenie pasów ochronnych roślinności, ograniczenie zużycia nawozów sztucznych i środków ochrony roślin, likwidacja nielegalnych wysypisk śmieci.</t>
  </si>
  <si>
    <t>0f41d4a0-132d-45dd-a500-aed0b8c4d25e, 110b6d1c-98d9-4e50-a879-0d9adc4c1af5, 1605195f-f741-40cd-b897-0642a479796d, 1754a76b-71c3-48dc-a36d-38762303046b, 1bef7483-fdb6-405f-bb1d-76444e33c315, 3064a6d4-7ffb-4b89-afdf-3868ace114f1, 3ab49ea3-97e5-43f3-9b2f-575d9b6d819d, 467f750d-727c-4391-ad90-a7449dc00f92, 48428c1d-2e29-48e9-af58-40bdd2a0b275, 4a228be0-9c7e-4cc9-a0c9-49939bce4fa1, 52da1462-18bf-4464-a0eb-95a3b4ba12a7, 5327bab4-9487-40dd-8808-17f041230150, 6d785ad7-3f92-4273-b364-55f8d90f9d3d_1, 773cda1e-d2ab-4ce2-9690-c07a611791e0, 79595c15-170b-42b8-8d9c-6b22d01b0b4a, 81667be4-70c6-4fc1-b700-0570fa1b76e6, a23387c4-7926-4c75-a4b9-f3ccc428325d, ac493233-2232-428c-b057-03ffa99b0a83, b18d8c68-677e-4d7b-9ee7-410bbd2e3184, b6d175dd-72af-49c7-9962-cc3895871522, c463427d-97e9-4ed8-85af-1e5e355ead2e, dcf0fa34-a02b-4dfd-9cb4-a11532da48f5, e2ae05a3-a366-49f7-bf49-ca2e871e3a1e, e3506ded-b232-4095-af48-f03b8d0113d3, e6de1022-c0e4-4852-a428-c056e4a53e31, fbf61e31-09c1-455a-9b9f-af29d27fc0c3, ff876f26-7d66-4758-8a4f-8ad955cc85f7</t>
  </si>
  <si>
    <t>RW20000321648295, RW20000621644339, RW200003216459, RW2000062164469, RW200003216449, RW20000621649, RW20000621648269, RW20000621648249, RW20000621648289</t>
  </si>
  <si>
    <t>PL.ZIPOP.1393.OCHK.140</t>
  </si>
  <si>
    <t>Włoszczowsko-Jędrzejowski</t>
  </si>
  <si>
    <t>Zarząd Zlewni w Piotrkowie Trybunalskim, Zarząd Zlewni w Kielcach</t>
  </si>
  <si>
    <t>Zachowanie wyróżniającego się krajobrazu o zróżnicowanych ekosystemach, jego potencjału dla turystyki i wypoczynku oraz funkcji korytarzy ekologicznych. Zachowanie i ochrona zbiorników wód powierzchniowych naturalnych i sztucznych, utrzymanie meandrów na wybranych odcinkach cieków; zachowanie śródpolnych i śródleśnych torfowisk, terenów podmokłych, oczek wodnych, zachowanie i ewentualne odtwarzanie lokalnych i regionalnych korytarzy ekologicznych.</t>
  </si>
  <si>
    <t>2d80dfd5-e8f8-4554-b903-e813ab80546b, 3575d7bc-3642-4d9f-af76-a5aa295c34ed, 3c98b3de-36c4-4f75-905d-9d659a4e7198, 3f1b07c1-d100-40b1-8d8b-7eb565edea79, 4068a194-7ca6-469f-915d-830f5565f3d2, 5da82828-5bf4-433a-8751-0fd046fe05c6, 6560fd93-e3a9-4c8f-bd1a-6a5af9f8d620, 68164dc1-07d4-4ac8-84c2-8ad48324b419, 6c10250c-32c0-4254-8351-4c69449eec05, 88e9673c-9907-4c95-b007-0f015c270e03, 89d00b60-c257-45ac-8455-edba59ba8cab, 8a12b178-1758-48d5-9c8a-25f2ff8a54d6, 8f29fa5f-837f-4eb8-bfe2-0928e62801fe, 98f28847-7fca-48b0-82e3-abf0007b8c78, b53d119a-85e1-4e5a-8ef0-2e0d12f27442, ba7be486-2687-4aea-928a-3fe92f4e7701, da6644b5-7f1f-4fc0-ad3b-fc596ec9e93e, e4a21f26-6884-497e-88b2-2e59fd931b65, ed74dbc3-5cc6-4bd3-be83-2f0d0fd65d67, ee0755c5-cf14-43b8-9fee-2a25bb6b56c4, f385eb4c-6222-4d00-a43e-cd83a4bb240a</t>
  </si>
  <si>
    <t>RW200006216529, RW200006216159, RW20001121699, RW20000621639, RW20000621616, RW2000062138789</t>
  </si>
  <si>
    <t>PL.ZIPOP.1393.OCHK.141</t>
  </si>
  <si>
    <t>Solecko-Pacanowski</t>
  </si>
  <si>
    <t>Zachowanie wyróżniającego się krajobrazu o zróżnicowanych ekosystemach, jego potencjału dla turystyki i wypoczynku oraz funkcji korytarzy ekologicznych. Zachowanie i ochrona zbiorników wód powierzchniowych naturalnych i sztucznych, utrzymanie meandrów na wybranych odcinkach cieków; zachowanie śródpolnych i śródleśnych torfowisk, terenów podmokłych, oczek wodnych. Zachowanie i ewentualne odtwarzanie lokalnych i regionalnych korytarzy ekologicznych.</t>
  </si>
  <si>
    <t>02e6846f-993d-466b-8640-2d0f87d4fc42, 133bfa85-bf12-477c-977f-e565d34671a6, 197b1da1-a943-44d3-948b-8dabb2286843, 1b924651-c9aa-4f3f-b23f-35c538c2d097, 31f5e9aa-9d2b-43ae-b13d-ceb8838d248e, 55c5681c-d6bd-4825-bc16-b9a0d1c964c4, 651aed1d-0c1f-494a-8d2a-911166c27fdd, 66f71001-95ee-4581-8e6b-109d488265a0, 6b549d5e-8c79-48c5-8646-e17181c52997, 75accfdd-557f-4052-a914-bcaa033782e6, 7a790f22-abac-446d-87c5-fc891ad0cb6b, 7c3a9a9d-3155-455a-bdb9-c13cda957c57, 7e499981-744a-423d-bbea-d01c170152e8, 83333b4a-0df0-40d5-ba45-6712637ee3b7, 8bc45620-e168-41f7-afb5-5e48bc86306d, 96f253ec-2454-41d3-ae3c-2ad19d6b0e2d, 9a2c4f50-6d5c-4002-986d-24f017a39200, 9c792b48-48c8-4cd2-a03f-c458c836702c, 9f99024b-5350-4d88-b101-8b41354ad47a, 9fac6147-57a2-4210-a4cd-b6370ce27bf2, a8432182-03a1-453b-b8a4-6f08e58b352e, ada32f04-a622-4b98-91ea-7b9c0ad432ef, c5d32c87-0b9f-4f04-8491-6863d1839a6c, cbb41aa9-aa9c-4627-96b2-a6386c5c59da, d276c54d-a7d0-429a-84e9-6f3512629919, dc07a5c9-751e-41b6-9d01-f0842dd6197d, de26bfb8-5d1f-4f62-8bb7-0d9bbb6f5a4b, eaaf3c8c-2e19-4f02-af33-b3fed887437b, f26e9e80-a6bb-4386-b7a8-91e28cfc12cd, f3f8eff1-9434-49cc-9c00-8f63b17c67be, f5690be6-daf2-41b5-a10f-acb0bcd878d4, f59fe972-1baf-40f9-bfe6-afd7a46c1ea6, fbd99eb8-2356-41f2-930c-dbc6eb6695b7, fff28b65-8695-477b-8e29-a541de7bd51b</t>
  </si>
  <si>
    <t>RW200006217889, RW200011217699, RW20001221799, RW20000621689, RW20001121699, RW200006216549, RW2000062178849</t>
  </si>
  <si>
    <t>e28745bf-33d2-41a4-8582-70f7f85301bb</t>
  </si>
  <si>
    <t>RW200010217469</t>
  </si>
  <si>
    <t>PL.ZIPOP.1393.OCHK.245</t>
  </si>
  <si>
    <t>Szaniecki</t>
  </si>
  <si>
    <t>Zarząd Zlewni w Sandomierzu, Zarząd Zlewni w Kielcach</t>
  </si>
  <si>
    <t>Zachowanie wyróżniającego się krajobrazu o zróżnicowanych ekosystemach, jego potencjału dla turystyki i wypoczynku oraz funkcji korytarzy ekologicznych. Zachowanie naturalnych stanowisk roślinności halofitowej, zachowanie naturalnych fragmentów obszarów wodnych i wodno-błotnych.</t>
  </si>
  <si>
    <t>263209fc-5982-4d49-aef4-e99adba27a00, 55c5681c-d6bd-4825-bc16-b9a0d1c964c4, 83333b4a-0df0-40d5-ba45-6712637ee3b7, 8805b01f-eb23-4b08-9e64-1b67cedcd9c5, 9a5d5dfc-1fd6-49e7-8d65-d53d3fec0fe6, 9f99024b-5350-4d88-b101-8b41354ad47a, d0e054e0-22c2-4e36-9db7-b1dd919017ca, dd5e5469-7911-4557-8121-44310f11fd75</t>
  </si>
  <si>
    <t>RW20000621689, RW2000062178849, RW200006216549</t>
  </si>
  <si>
    <t>PL.ZIPOP.1393.OCHK.268</t>
  </si>
  <si>
    <t>Kielecki</t>
  </si>
  <si>
    <t>Zachowanie wyróżniającego się krajobrazu o zróżnicowanych ekosystemach, jego potencjału dla turystyki i wypoczynku oraz funkcji korytarzy ekologicznych. Zachowanie w stanie zbliżonym do naturalnego dolin rzek.</t>
  </si>
  <si>
    <t>1bef7483-fdb6-405f-bb1d-76444e33c315, 3a109de6-7f83-43e5-a71d-11e70c75ebad, 48428c1d-2e29-48e9-af58-40bdd2a0b275, 6ca3666b-28a7-45e4-b2d7-04be77f7c7da, 6d785ad7-3f92-4273-b364-55f8d90f9d3d_1, a23387c4-7926-4c75-a4b9-f3ccc428325d, bbb2ee5e-da7b-446d-8237-d1bace873f31, c463427d-97e9-4ed8-85af-1e5e355ead2e, d3d65f15-1c65-4d23-99ee-5c9bce2c4cd2, d6975943-8dc9-437b-8fbc-f71e8dd0da6a, dcf0fa34-a02b-4dfd-9cb4-a11532da48f5</t>
  </si>
  <si>
    <t>RW20000621644339, RW20000621648269, RW20000321648295, RW20000621648289</t>
  </si>
  <si>
    <t>PL.ZIPOP.1393.OCHK.278</t>
  </si>
  <si>
    <t>Koszycki Obszar Chronionego Krajobrazu</t>
  </si>
  <si>
    <t>Zarząd Zlewni w Kielcach, Zarząd Zlewni w Krakowie</t>
  </si>
  <si>
    <t>18cae5d1-e5c3-4ad9-a4d5-bcd80c1d7a3d, 3c7c2177-d274-4d79-90e1-6ee3408c327f, 49effd72-0173-45f2-a47e-b909bcca13a0, 62839d4c-9394-45fa-8cbb-1a56e7279adb, 66b5f971-f032-4576-bde8-ff8fdaf1451e, c30f0b86-99f3-4a77-aada-e30a8a596e1d, d6f30cc3-9d5c-4b03-ac92-86978c15fdd9, df056de2-42a1-4903-b5a3-ae329b356ef0, e17a10be-a3e8-4d4f-a85b-df40031c5ad5, efa170ea-514f-4bf0-a78b-e2f6a83f9283, fdcdf832-c2d2-4203-a9be-41225a19c923</t>
  </si>
  <si>
    <t>RW200011213799, RW20000921379899, RW2000072139659, RW20000621398899, RW200006213927, RW200011213989</t>
  </si>
  <si>
    <t>Czarnej Orawy; Górnej-Zachodniej Wisły; Górnej-Wschodniej Wisły</t>
  </si>
  <si>
    <t>005b0e39-a15e-459d-af8d-cba390357bd9, 009c936a-c6b0-47d4-a971-acd53f1ef991, 0180c522-e27a-46ab-8626-24d064df278c, 01971e7e-a55f-4152-b341-7cb8e23715c1, 029f75c2-11da-4439-bf64-4456dca3091a, 03936b40-c2a3-46a0-ac63-6da1290b9e73, 05b7f9aa-aa1c-4bbd-a2d7-8e0230b1a65f, 069faff7-df02-4b54-91d7-92bc73453076, 06b10837-692e-4984-a746-520eb71bebd9, 0730582b-8d26-4402-96cc-67e609c2d8ff, 07ae4809-506c-45fe-9805-846fffd8b2c2, 083b5fdc-2cd7-4af2-a0cd-8ab4a0d6d142, 09180948-8677-4f29-b27f-c6dbf7e9eec0, 09dd44cc-6fd4-4699-ad95-f52c7fbfd301, 09ee37f6-ece3-471f-9037-97fdaca11feb, 0af700e3-db97-4881-a45e-8eb530304547, 0b21b8aa-ffc8-4213-8e33-60fe789f28dd, 0c1111d0-a12d-4b6e-a7dc-5ff2ea3ba346, 0d3bf455-e15f-4481-a27a-754a586b264b, 0d4734f2-4560-460e-bffa-e666ba15965a, 0d7c3182-dc0e-494b-be66-cde4be2aa91d, 0e1171e0-5aa0-4cbb-9840-e96fb102e703, 0e97173e-6df9-4fe3-8bc2-961c1c27cd8a, 0eea3236-56e0-4224-b076-d43c67ef1c37, 0f5213dc-431a-4dc2-bc26-962b2d59c4ef, 0fccde09-7da9-40c4-9eeb-a75d81849789, 0ff2c35b-046d-4d7f-b3b6-b851f11cd6f7, 1175ca58-311e-4568-b09a-144cb10a9a09, 120df402-334f-4556-9f64-6249ed910d94, 139e7097-f1b8-4f5d-9229-61c66fa5c699, 13a23fbd-28bf-4ed7-ae37-2bccca0310f1, 13d46c35-d76a-40b4-a95d-2e3072023abe, 14253bc6-f251-428b-88bc-8c317a07d801, 1467070b-a219-4c71-b600-199d6629c4fa, 151eeb10-5856-4c00-9441-cd844c36ba1d, 160854d0-c0de-4ec2-817e-f79a0663fdb4, 1673fbf4-381b-4425-ace0-02f60a592ca6, 169dfe66-dbd7-4db6-8e5a-39cb1becd6ab, 17e4778c-b335-4d8b-aceb-cc6e7067b3c4, 17f45e08-5f93-4553-99b7-440f5528c0b7, 18bf23c4-7310-40e1-bc2a-1aa86dc47be3, 1ab861ef-434d-44e9-a60c-59cdfa3463b7, 1b64ce56-572c-440a-853b-0598953b8bb8, 1b89566c-2e53-4c3c-adf5-d401a3f4ed3e, 1b95a8fa-be3b-46f2-b04c-52a39de8cba9, 1ba4d9a6-b985-4d08-bf6b-975cc32c83e9, 1badc23c-613f-462b-93e2-5287c9f5ac5d, 1be45250-9623-46cd-a9f5-f2468238b2b3, 1c490602-80cc-4ca7-949c-4872de740121, 1ce10cb9-3370-419b-ba31-963eb2af19e7, 1d3a95dd-0a8a-4e69-8134-6ad29fcabc80, 1e2c63c2-8135-4a79-9ab4-89b4cfee4cea, 1f5bcf20-993d-44a1-a5a5-5f7bc6fa2df0, 2280d577-f105-4dad-9195-9514034a11e1, 23691748-7c81-4f96-94de-1127925c5b19, 23710932-6660-4721-bf6c-d11aae273f28, 239d4cad-1caf-4e50-9cce-65bebce1b5e9, 265c46aa-4c11-4262-827d-30fb53a7d600, 27b13c55-b565-4e91-9cc2-40c4da227cc0, 27d178a0-b0bc-497c-b904-f26f1653d7b2, 289dc888-88a2-4b74-8887-520952d589b9, 2937a2a8-2b70-47dd-b0a8-915f0bd20758, 29fa96a1-cf27-4c2b-b0d5-6281c1b92e61, 2d5885e0-45a8-4fd7-9f59-5a5057dda0b3, 2dd013c4-d1df-47c8-8302-2752f8ada0aa, 2f3ef98d-43f7-418b-b8fc-b46d04da1766, 2f7109b4-e482-44ee-bfc6-d01b5da98420, 2f9ba1f3-5be3-428b-b1f0-06d4bcf96da0, 2fd7c780-77e8-49b0-a1e2-26162ece86fa, 30775e75-7d20-472c-b265-5e69236d933f, 3151bee4-4941-4a0e-8f43-85615b7e1740, 315f9656-727b-4863-889e-8d6d7c68e4cf, 320c2f6a-7930-43d1-86dd-409a866428c5, 32cde219-db28-4df1-b281-5878ee21ef8b, 345c147c-08bc-46f8-9731-7c56eaf7dea2, 34713949-1b82-404a-ae20-8a88e1507237, 347a671d-283a-49b0-b4f8-de96bcfbe2fd_1, 347a671d-283a-49b0-b4f8-de96bcfbe2fd_2, 353beb4b-aacd-4719-bdd3-3b8c0147b37d, 35ff6b26-a1db-47b2-8426-81cb21c61290, 36cf7ba0-dfcb-42f3-9d4a-a8fdad3f162a, 370361da-a9d6-4081-a15c-1c7ceb89fe27, 370777ab-2e97-45c6-8633-7ff3eb678a84, 388051f0-d8eb-45c4-b258-5f996c676595, 39723e7b-c712-44e0-8db7-d8c71e57957f, 39764217-047b-4aa9-8a3b-b98f561bf5ae, 3a13f0e7-2ae6-4ce7-b3b0-1b2bb6894c0a, 3b69bd4c-3946-40b1-a440-8acf63a8476d, 404af6d8-ce2b-456e-8980-c8258cd55109, 405d568b-b871-46e1-970a-c2a0f4a02974, 4167eaf0-73c2-42f1-bda8-f7845ccf6d26, 4234e724-c449-48ed-a821-cdbd9a18f21d, 425f461a-0e7a-4e13-b2c1-bd1af9e57c70, 42a55a55-5048-4982-8565-fe8154f0c839, 43f69360-4f82-4aae-b43d-6f508ec1da7e, 448f5618-ec23-47d8-ae23-c64dda0d46c1, 44eb72bf-d36f-4fa7-9872-fd163f2d3419, 458e8b25-cd77-4c7f-b836-607fa201faed, 461abf7e-b891-4864-b8b5-9679b2c0b81d, 46241658-cad8-4805-b1f8-83f28169a2fc, 479dab04-8511-4616-b801-fc1001028ba8, 47e418c6-8b28-4a47-afbd-2c5440bc523a, 47e85188-18ad-4c15-b56d-5c60a3dcebd8, 4916d7d3-b6a1-49b1-b5ed-cab475481b25, 49246262-86e0-40c5-995a-aacef2877d95, 493613ef-b8c8-43b7-8247-e74813010adb, 494d8c26-4148-4f03-b81f-29f98df83778, 49ada281-488c-47fa-a216-f09b75728a78, 4b29bfc2-6c2b-4e95-80de-d8c76e1bf9ba, 4b600f7a-e27c-4057-ac0f-7a2ffcbb331f, 4be8dddf-dd4f-40fa-8eaa-76ea8f4f364a, 4c034741-3942-41b4-88ce-f3d8d7b5b2e1, 4c441662-1566-42c9-ad0d-81b493721da9, 4cb04e20-06f4-4871-b1f9-1439f29ccdd9, 4d23fbaa-70f4-44db-8c98-c439f16ea8b9, 4d61229a-5da9-4aa9-bcda-9c1e780f0ee8, 4dbe2c97-57e3-4688-be40-b8240a591599, 4ec937d6-14b8-4a86-a253-233866944e62, 4f273565-d1a8-4279-89de-e28130628755, 4f54ac90-829e-4417-9302-7be1ea978d78, 50957d94-fd8c-4593-b472-8ec2bdf1529b, 50ead080-a249-4365-a3ae-4cd50783506e, 51925544-af40-49fa-843e-73f9e80e656a, 51aa47b7-6233-4dd9-9c1a-625a829691ca, 51b671dc-5f4c-4cb3-ab10-74d5621e611a, 52765553-b08c-4ced-ad7e-548dac94ce11, 53787ddd-8e0a-4440-93f8-16f7f74c3d75, 537edd26-2bad-44b8-91cd-5bbe57a05672, 53943156-0def-4380-a6fe-a4d01f357939, 53cca386-6c0b-44c5-8075-1c3dd4788f2b, 54389b0e-8038-4955-aa7a-c8715a9a0b01, 5463f0ff-d437-48a9-a017-d022f2228129, 54a1b9f8-9c22-4417-abf3-1450112498a0, 54c3b3a4-47f0-4fa6-97ce-4d15278f0307, 550b7388-e810-4f74-93a7-6365d9f93675, 564d98da-a313-4948-a39d-744c3e29f9a8, 585430d2-ffde-4655-9796-c36669295f4c, 5958f6a7-ee78-4471-8183-443639d0707b, 5987ff08-027f-4972-a795-978aa88fae33, 59b1071b-4fb7-4247-8e98-036ad5106463, 5a1dbd46-61c8-4952-952b-7b8541341c6e, 5a49f29d-64cc-4a5f-b499-ab553668066a, 5a6f53ff-fa6b-4724-acad-ba89469c490f, 5b7c73c9-7a6c-4015-962f-1b3504fbf935, 5d3add30-6320-4724-8758-a00039b18065, 5d6fe2b4-678f-4f65-9472-93aea31f174c, 5d834ad5-bb94-46d1-9390-7dd9c52b8413, 5fbffbcb-b277-41e3-97c1-99ec585da043, 60137932-e611-45a3-a8aa-19382a6cc459_2, 62418c78-ffac-4948-9c71-b81ed6936674, 625c53ad-c3c3-4a0f-9a7a-6a09d6d39c4a, 62ec117c-c803-4655-9c59-b698c0446914, 63a92dc6-c05c-4c01-838d-c4e98673f37f, 64ca55ae-63d8-47cc-b325-85b9964c5f7e, 655758b5-a6fe-4b6c-93af-1d5ce8763ea0, 6610b7b9-bea3-4921-bbea-58f112ae515b, 66a57e32-87df-4c29-ba56-c24845de9e91, 674531d6-514e-4ae8-9976-52071213595f, 67570587-87cc-4845-9812-f08932a14b93, 67df7da6-417d-4a86-ba69-d6abd5282262, 68507897-75c2-45d3-bd54-280467b3fdc4, 6cf552d1-b622-42ba-b4d8-43bca7560e08, 6d239a9c-0850-42d0-a16f-1e3d38c81ab8, 6df1e06a-d7a8-4bdb-822c-afe510398961, 6e51a5dd-4824-4455-bf7c-6187e35d57ee, 6fc91b42-26e1-4916-a354-da8eeee3a23c, 6ff733e7-fb27-4cf9-9f61-e97f99881a2a, 708c910e-5d42-4f11-8095-f2960e1913de, 70d1d630-c29b-4cda-9ebe-77745bcfce27, 70d23aac-f90f-4498-9aef-dea3ddf0ac5b, 7448fc6e-b5d9-490e-914b-5feaf0223905, 7468e6c8-8c07-4420-a10e-2b48dbdb4e1b, 74cd0a8e-c966-4dae-ba1a-f19f19bbf0a2, 75c80e41-c038-492b-a0ae-5d9a4d3b6300, 75eb47b1-9578-440d-900f-2215a55cc6f6, 76cd405c-6a97-4713-a396-6d5161ccf1a0, 77401475-df4c-4993-906e-1f052788d868, 7798636d-f80c-48cc-aa80-39480bef2b71, 79266a6a-1925-41d1-87f6-cdece35027db, 792af78f-c5a4-4ba9-b46a-3693ff9272e1, 79fece6b-29f0-49f1-b29c-6d8986cdd975, 7aa87f7d-2f4e-447b-a394-314a0fbd75fe, 7b3f9f82-dc15-493e-83d0-86ac644f43eb, 7cfe6d61-2c6c-41aa-94a4-d797e0e24c24, 7d9a411b-c514-4404-b580-a19f29ced72d, 7db586ce-fa76-4345-aa97-8f47619e2426, 7e1d985b-4743-45b3-aa1f-dccc274d475a, 7ea81da5-a264-451b-aaa7-1efcb8689913, 7f3061b2-f260-46ab-8ec6-d762c36ec44a, 7f7f9e26-5312-4c38-be17-8cb5464b2d1c, 7fc6ef49-83ea-4d92-b70e-4db17f96eda7_1, 7fc6ef49-83ea-4d92-b70e-4db17f96eda7_2, 7fc6ef49-83ea-4d92-b70e-4db17f96eda7_3, 7fc6ef49-83ea-4d92-b70e-4db17f96eda7_4, 7fc6ef49-83ea-4d92-b70e-4db17f96eda7_5, 7fc6ef49-83ea-4d92-b70e-4db17f96eda7_6, 7fc6ef49-83ea-4d92-b70e-4db17f96eda7_7, 800a009a-180f-49a4-bde6-f929a02d416d, 805f2c9d-c3d4-4bb2-9314-7ea591634f6a, 8086f586-dfd5-4a73-8068-bd4c272a3a8a, 81bb616a-2a15-483f-a82f-994d12443e69, 81cd58c8-4fb2-4d05-9d57-bd6000d4ac9a, 82dbf5f5-d333-4fa0-9276-5bca407c14b7, 84b78a25-9da3-40a4-b2ae-3e309821561c, 85f6c17f-e874-4e47-b705-6169c4ade1d2, 86e6ee28-ea28-433f-9a3f-b127d3742ee6, 874d5c6c-1985-41c6-8862-106a639d3000, 89e074dc-5095-4f37-b046-3077ed8fc442, 8a6ca55d-1361-4424-866a-84d7fc07906b, 8a7b44ea-b30a-4fa4-be32-30203edfa81f, 8ca139a5-64d2-4d06-984a-001ef9112199, 8d0fd229-8caa-4d1e-9148-72a251c1b4ad, 91c3b74c-41f3-4837-a1a2-63445fea0055, 92d16da3-f092-47d0-9947-7d6607e606ce, 941ceacd-f1ad-4003-9e15-85aedde39521, 94a12a6c-d57d-4d5d-97c2-4f6c63e07987, 94edef65-9684-478a-9b23-d6fe0ddb5809, 9665b6b2-47b5-4b9a-89c6-92ecbf7925a8, 9672da9f-4a07-48cb-b408-4381298b47f7, 97e44a5f-1794-475d-a061-a815fa1f40ed, 9856621e-ad1e-4a05-a9fc-a6fa69f7f359, 98a094fc-c8fd-486c-87c4-59f6534e3b81, 9944352c-70cb-41ff-a6b7-8d75dd479a3b, 9b1f8bf6-0337-4ff5-b50f-cef4448eeafc, 9b42d34a-d1f9-4b6d-bf17-7ef3257f7f3b, 9b7327f5-7e18-43d3-9c4b-e132c534b7c2, 9c147be0-9fd9-4b27-b15b-333ead7b08e2, 9c3e4e86-8423-49a8-a091-a340049770f9, 9d3c2098-5dde-4611-bb02-036acdf35b3c, 9ef1ba50-329e-46cd-bee5-495bda607275, 9f1fc8f1-d7de-4d11-8467-837e88995151, 9f3ebe28-7e4b-4cdf-a96b-77cf0703d6a9, a17ddfa1-c276-490f-866f-b68d6a599e55, a1851bed-8922-4f04-8200-5a651e08a5c3, a26a913d-2372-4d31-8047-664f36ce3251, a3078bef-36f2-4471-b0a4-0f65d7da4fb8, a382275a-55fb-4947-992f-eed0508c9df2, a4876167-383d-49f9-968f-c42640a853b9, a64aca66-96aa-45df-9f22-4a852c5c6e38, a6c0b969-5789-409e-84f0-c1c972e84b2d, a6e16034-2b8e-4bf1-aecb-94ea0d3e664a, a7d30555-6d9c-4011-82cd-b3f5c6f1df1c, a8748495-8325-4393-87d1-2abfcb01b56e, aba6941d-fec4-41ee-9998-2716f0a3af65, acf6f71d-f356-4329-a44f-de4a7de16e86, adf30360-d6ce-4d5f-b416-2fdc90beb57e, af011303-8eff-40e3-b1e0-129e35508b87, b046f03c-0ac3-4a25-9977-9c9d42494125, b12592cf-e048-4a63-9834-997f28dcde71, b12742f9-a3b7-4780-9de9-27e1cec73112, b25d3036-b791-4c5e-b0aa-e44194bda785, b25e089e-78b5-431f-b6ad-76e126d5d095, b2d8d736-7d55-4a44-9442-feccf39cdf45, b3fd547b-da5e-45ac-894a-637aea882c6e, b43a5abe-dfea-4145-83cf-70d351ba3c8e, b47622a4-f8f8-4b0b-a726-28e8c1727b4b, b590dcc7-41b0-4696-9584-2b5e01acf929, b5f608d2-bd56-48f5-9624-ea68748ed29d, b709e2b9-05a6-42e7-8cf3-040367519735, b76db5ac-5092-4b96-928a-a2d34f4767c0, b77c1591-6b9d-4bc8-ab18-10b20b63e198, b7beed4f-67b9-4d04-aa79-31480706a52f, bb756903-83d8-4a99-81a8-a0b55bbfc332, bbaeaee9-8f7f-42ed-906f-7e4b2fb28139, bc4773ba-a8ea-47e6-9d34-6c94213c271c, bd1ef8c0-2c64-4de2-a806-9c70c0b6d87c, bf15a2a7-4f18-49c5-80f9-f53131835d27, bf779a80-82f9-431f-907b-20628949e7ed, bffc77bc-0dbd-424a-8aff-54b1b9c68b8c, c06018f9-10b7-4458-8e00-efac4d0051b5, c0845749-590d-4d6d-bbba-205fd3e1cccb, c136a86f-1b98-4a2d-91cc-7dd3d38e5d56, c198ea11-8976-40ca-8d6a-6101e86f3b08, c2280384-3bff-491f-a367-f825311d8de1, c29671e7-fcef-4af9-a4f0-9bebaf181c72, c43a8d57-7bb4-4219-9e5e-45edbc75add3, c4b3b73a-f63c-4eaf-8528-fc286732bea6, c5423e0f-3a17-45b6-8cb1-176925b97038, c63e7544-e9f9-4eae-b1a7-a5f4ad171ba6, c736e135-375a-4356-8b64-79234a54d363, c9015be4-3a11-49fc-bd1f-9550a25013e0, c93cbeb3-a468-4d2f-87b1-7ce8c936fb81, cabea111-26fd-45be-9f2c-85ba2a467e9e, cbf33e34-6cd7-4d12-9554-f787272fbede, cced5ed4-b5ed-4779-8218-5f4be0a57a46, d08cb9a9-b9aa-466d-8bb7-be1f5820d337, d0f27208-022c-4963-aea3-dbc910d184af, d326024f-f119-4303-af94-ecfce8989978, d33f87f4-00b7-468d-a088-cd49e9b76058, d51a83d7-4bfc-4817-9351-e8780045a785, d6066bf3-48e8-4e0a-bfda-95386742b8ca, d686eb39-f481-4a41-bd04-8de2966d0259, d74565a0-1bcd-4d14-a259-3cc2bcc20526, d8b28334-6c6c-4a0f-af34-97e46058ba25, d9869d8e-c849-457c-b466-059ac2eae072, d9bdca87-6e91-46e8-9f0c-5ae3f1c18536, da450e98-1b79-4b48-a47f-a4770b800570, dadbf46d-da09-4a17-8bb2-a3293b1b5c2c, dcf229bc-6231-4dd2-bdbd-8b01af0da19f, dd5dee34-770a-4ffe-9c9b-16f10e559696, dd89042c-3438-4dbf-b214-01319e3d57e3, dd89feaf-043f-4439-8b8b-bcc34ba1a261, e160578c-57c1-42b1-a921-a53df90a7625, e1a984d4-93ee-4d4a-8331-351a1cce3b18, e1ba8e72-eef1-4747-a33e-395bbd31e6c8, e25a69d7-6409-407b-9eca-b664eb8fab57, e289cbdc-01b6-4263-a198-5b7d2e4c37ef, e35b49fa-1f7c-4f44-98b9-3acd6fe1ed20, e3c64f8c-058e-40f8-b71f-0c20639a9bc5, e4276c6f-f96f-47aa-b175-1db844d31713, e47d0535-146f-4883-bdb6-8894e20509be, e4d0ac97-9498-41e7-8773-4e98bbe17990, e52abc4b-9421-43f5-bf72-86f512e005c2, e70a2bbb-be87-4e34-9b33-ac060fbc11ab, e94dbedc-d7a8-4512-b8c7-18e529090543, e9662f8e-c7e7-45dc-be9e-d27a7738e2f3, e9c23bf2-b044-439f-ad7c-c1f053aca120, eadd3847-4d01-4dc6-82a6-3397998ebef4, eb17959e-3cf3-4528-ac3a-6fad408802ed, ebbf607b-434b-40db-83f0-6794ac1dc908, ebfa9f09-d743-465b-88c3-80c361e92667, ec260454-d8a0-4d4e-9810-9f0786e2487b, ec739f30-affd-4792-8aca-5d9a90a85c8f, ed444842-41d1-4ea4-b8c0-a5e89272c6dd, ed6d8d0f-b7f7-42a8-908c-801520ca9d92, ed8a2111-bda4-4c11-85af-964c677712b3, ee7665c6-5eeb-4907-af96-21974ee0b99c, ee7d8282-d789-4870-9870-dcfd64a5b5ca, f00247c7-124c-4a61-992e-cde9a6bad015, f0c73db2-2e0c-4512-bc43-ffbd0d3e15f9, f1541b10-f9fa-405d-92e1-4d7d66d908e7, f246eb8c-b4d5-4246-a1d6-30a67301964b, f2b9b4f2-0233-49ea-990b-5f29f7c3ecc9, f3b7fbb4-a1a5-40c7-9586-93bcac417199, f5237241-1f42-4f72-818d-7af84c768d37, f57c479e-d673-441d-a2b5-f3608d923a7e, f58daaab-86ed-4519-a787-89ed08d82d47, f62b7adf-e06e-4eff-a184-f108a61da913, f6a76e49-9276-4b04-a284-5819364ede1c, f7c1b710-aa94-4ee7-8aff-c1337b1da1a4, f826b23b-7781-4319-8269-ba88d34ac234, f84ec325-3bda-42dd-89bb-4f574f647ddd, f8800a69-532d-4dde-b8d3-b2c2fc20bd0d, f91b30ee-f6ca-421d-b39f-eb5198c98f53, fb798620-0eb2-42fc-94f7-a7bdad7c4031, fc9e6a78-8a00-402f-be48-3946e004a60e, fcf2412f-0042-48a6-aaef-5e620f7f836a, fd73b118-8691-41ed-9fe9-8c8f277d3969, fd8b3f6e-6915-425d-a918-2098e14b8718, fe7552ce-cdd6-43e6-b2f5-93004460f3e8, feef409e-55e0-4793-a3ea-a659872b039d, ff98b0c9-d4ed-49a8-8309-f184f84d25f1</t>
  </si>
  <si>
    <t>RW2000042138599, RW120016822279, RW20000421473473, RW200008214299, RW2000042141729, RW2000042138299, RW200007214369, RW200004214197699, RW200004214831, RW20000721383299, RW2000072142299, RW20000421419699, RW1200048222929, RW200008214599, RW2000042148529, RW2000062141152, RW200004214269, RW200004214119, RW20000621419729, RW2000042141549, RW20000821419937, RW2000042143299, RW200004213419, RW200001214127, RW20000421473489, RW20000421415999, RW20000421419899, RW20000721419969, RW2000152141149, RW2000072141349, RW200004214325, RW2000072148579, RW20000421347399, RW20000421412999, RW200007214529, RW2000012141137, RW2000072147349, RW200004214199394, RW200007214589, RW20000721473449, RW2000042148199, RW200007214349, RW200004214769, RW2000042148349, RW2000072138899, RW200007214549, RW2000072141569, RW200004214199389, RW20000721419929, RW200004214289, RW2000072138349, RW20000721419949</t>
  </si>
  <si>
    <t>PL.ZIPOP.1393.OCHK.280</t>
  </si>
  <si>
    <t>Radłowsko-Wierzchosławicki Obszar Chronionego Krajobrazu</t>
  </si>
  <si>
    <t>Zachowanie wyróżniającego się krajobrazu o zróżnicowanych ekosystemach, jego potencjału dla turystyki i wypoczynku oraz funkcji korytarzy ekologicznych. Zachowanie śródleśnych cieków, mokradeł, polan, torfowisk, wrzosowisk, muraw kserotermicznych i piaskowych oraz polan o wysokiej bioróżnorodności, utrzymanie odpowiedniego poziomu wód gruntowych dla zachowania siedlisk wilgotnych i bagiennych [w ekosystemach leśnych]. Zachowanie śródpolnych torfowisk, obszarów wodno-błotnych, oczek wodnych wraz z pasem roślinności stanowiącej ich obudowę biologiczną oraz obszarów źródliskowych cieków, utrzymanie poziomu wód gruntowych odpowiedniego dla zachowania bioróżnorodności; zaczachowanie i odtwarzanie korytarzy ekologicznych [w ekosystemach nieleśnych]. Zachowanie śródleśnych zbiorników wód powierzchniowych wraz z ich naturalną obudową biologiczną. Utrzymanie stref buforowych wzdłuż cieków wodnych, w szczególności Kisieliny oraz Ulgi a także wokół naturalnych zbiorników wodnych, w tym starorzeczy i oczek wodnych, w postaci pasów szuwarów, zakrzewień i zadrzewień, jako naturalnej obudowy biologicznej, celem zwiększenia bioróżnorodności oraz ograniczenia spływu substancji biogennych. Prowadzenie prac regulacyjnych cieków wodnych tylko w zakresie niezbędnym dla ochrony przeciwpowodziowej i w oparciu o „Zasady dobrej praktyki w utrzymaniu rzek i potoków górskich”. Zwiększanie retencji wodnej, odtwarzania funkcji obszarów źródliskowych o dużych zdolnościach retencyjnych. Utrzymywanie i odtwarzanie ciągłości i drożności korytarzy ekologicznych opartych o ekosystemy wodne, celem zachowania dróg migracji gatunków. Działania na rzecz czynnej ochrony rzadkich i zagrożonych gatunków roślin, zwierząt i grzybów.</t>
  </si>
  <si>
    <t>17f6c559-80ae-4f35-8aa3-b29ab5aaa84f, 1e8d3161-d7b1-4e6e-a76a-d7bd69bfc9de_1, 1e8d3161-d7b1-4e6e-a76a-d7bd69bfc9de_2, 32ccefc4-07e8-4c2c-9a91-9d6a96836079, 5e9bafdd-41dd-4311-84c7-7f741334983e, 8097b7ac-6b82-42ac-a047-98575e44abd8, c113f562-38fd-4143-baa1-d939d6270aa1, e83285d6-bfdd-43b0-b9d2-92d7cc0c5fca, f8a3b011-0ba3-4ddc-80b5-bc81ce7f90c7</t>
  </si>
  <si>
    <t>RW2000072139675, RW2000102139989, RW2000102139949</t>
  </si>
  <si>
    <t>PL.ZIPOP.1393.OCHK.281</t>
  </si>
  <si>
    <t>Wyżyny Miechowskiej</t>
  </si>
  <si>
    <t>Zarząd Zlewni w Piotrkowie Trybunalskim, Zarząd Zlewni w Kielcach, Zarząd Zlewni w Krakowie</t>
  </si>
  <si>
    <t>Zachowanie wyróżniającego się krajobrazu o zróżnicowanych ekosystemach, jego potencjału dla turystyki i wypoczynku oraz funkcji korytarzy ekologicznych. Zachowanie śródleśnych cieków, mokradeł, polan, torfowisk, utrzymanie odpowiedniego poziomu wód gruntowych dla zachowania siedlisk wilgotnych i bagiennych [w ekosystemach leśnych]. Zachowanie torfowisk, obszarów wodno-błotnych, obszarów źródliskowych cieków, utrzymanie poziomu wód gruntowych odpowiedniego dla zachowania bioróżnorodności. Zachowanie zbiorników wód powierzchniowych wraz z ich naturalna obudowa biologiczna, utrzymanie i tworzenie stref buforowych wzdłu cieków wodnych oraz wokół zbiorników wodnych, w tym starorzeczy i oczek wodnych, w postaci pasów szuwarów, zakrzewień i zadrzewień, jako naturalnej obudowy biologicznej, celem zwiekszenia bioróżnorodnosci oraz ograniczenia spływu substancji biogennych. Prowadzenie prac regulacyjnych cieków wodnych tylko w zakresie niezbędnym dla ochrony przeciwpowodziowej i w oparciu o zasady dobrej praktyki utrzymania rzek i potoków górskich. Zwiększanie retencji wodnej, odtwarzania funkcji obszarów źródliskowych o dużych zdolnościach retencyjnych. Zaczachowanie i odtwarzanie korytarzy ekologicznych opartych o ekosystemy wodne, celem zachowania dróg migracji gatunków. Działania na rzecz czynnej ochrony oraz restytucji rzadkich i zagrożonych gatunków roślin, zwierząt i grzybów.</t>
  </si>
  <si>
    <t>0eaf8687-2683-4acb-aef8-9a0d1c863127, 16df61d1-4b60-443e-9573-67d604baa2e2, 1cbce118-2ba0-4003-94dd-a13ab38f339f, 28fdfcf5-cc82-4c3a-ab1e-09277e9c1a66, 2f08bc11-f27f-49b9-875f-186c84a697d4, 3738ca61-c5e8-4443-b2b6-4aacee863d01, 66b5f971-f032-4576-bde8-ff8fdaf1451e, 67bedd56-0f5a-4296-ae9b-fbe9f4e5d742, 77fc9083-8cce-46bd-b2ee-14ee2da51350, c81223be-5923-4540-8c6a-0352229ce656, f0f8bd52-1269-411e-a8e0-f6fac32f28d0, f3f9919a-c2a3-47a4-b8ee-21e1b48e1b81</t>
  </si>
  <si>
    <t>RW2000062139289, RW200006213927, RW2000062139815</t>
  </si>
  <si>
    <t>PL.ZIPOP.1393.OCHK.282</t>
  </si>
  <si>
    <t>Wschodniego Pogórza Wiśnickiego</t>
  </si>
  <si>
    <t>Zachowanie wyróżniającego się krajobrazu o zróżnicowanych ekosystemach, jego potencjału dla turystyki i wypoczynku oraz funkcji korytarzy ekologicznych. Zachowanie śródleśnych cieków, mokradeł, torfowisk, utrzymanie odpowiedniego poziomu wód gruntowych dla zachowania siedlisk wilgotnych i bagiennych [w ekosystemach leśnych]. Zachowanie śródpolnych torfowisk, obszarów wodno-błotnych, oczek wodnych wraz z pasem roślinności stanowiącej ich obudowę biologiczną oraz obszarów źródliskowych cieków; utrzymanie poziomu wód gruntowych odpowiedniego dla zachowania bioróżnorodności, zaczachowanie i odtwarzanie korytarzy ekologicznych [w ekosystemach nieleśnych]. Zachowanie śródleśnych zbiorników wód powierzchniowych wraz z ich naturalną obudową biologiczną. Utrzymanie stref buforowych wzdłuż cieków wodnych, a także wokół naturalnych zbiorników wodnych, w tym starorzeczy i oczek wodnych, w postaci pasów szuwarów, zakrzewień i zadrzewień, jako naturalnej obudowy biologicznej, celem zwiększenia bioróżnorodności oraz ograniczenia spływu substancji biogennych. Prowadzenie prac regulacyjnych cieków wodnych tylko w zakresie niezbędnym dla ochrony przeciwpowodziowej i w oparciu o „Zasady dobrej praktyki w utrzymaniu rzek i potoków górskich”. Zwiększanie retencji wodnej, odtwarzania funkcji obszarów źródliskowych o dużych zdolnościach retencyjnych. Utrzymywanie i odtwarzanie ciągłości i drożności korytarzy ekologicznych opartych o ekosystemy wodne, celem zachowania dróg migracji gatunków. Działania na rzecz czynnej ochrony rzadkich i zagrożonych gatunków roślin, zwierząt i grzybów.</t>
  </si>
  <si>
    <t>01441957-4047-4825-85f6-ff2ab4d0f309, 0dd511de-3d35-4c03-a2b3-dbc456c8c2ae, 143e1059-fa78-4443-ba17-26305bb2c743, 1b89566c-2e53-4c3c-adf5-d401a3f4ed3e, 2280d577-f105-4dad-9195-9514034a11e1, 2287e5a8-d8d8-4af7-a22a-92cd6d2d0c9d, 380cf9d5-e6cc-4165-9f8e-90b5c3135c15, 392077cd-5740-4da6-a59f-b485f1e1a651, 3bfea76b-c468-4349-aafb-8b6a5fe705c7, 3e36bd60-c31d-49d1-8de1-4cac8292bcd3, 4366c06d-9523-46a8-88a5-8e2534edccc4, 47e85188-18ad-4c15-b56d-5c60a3dcebd8, 49effd72-0173-45f2-a47e-b909bcca13a0, 54da040a-a5f8-4ca5-927e-4170ca8680dc, 75fb4257-b7a8-4e17-93db-b33cb36a6f94, 86311f9c-7345-42aa-98a1-9f4f2294b21a, 8c82f0db-914c-4adc-9576-12080eec198e, 9cfe620d-10b0-4290-8b38-cde5fdfebe25, b343018f-dfa3-489d-8068-a046b92328b7, b47622a4-f8f8-4b0b-a726-28e8c1727b4b, c1425040-f495-4d16-977d-6ca90f61bdcc, ce32773c-e86f-4ce3-8162-1d10d9cab4cd, df244a20-457f-4937-864d-0bf896a21142, e09abb35-8d3b-4e5b-9d30-f0c81dd6a71f, e57e42ce-0ea3-424b-8286-aba0bd5e950c, e9fbd6b4-4103-4462-af32-6e6af6c370e3, ebc18329-791d-4a26-b72e-95b445b1d104, fb189295-a6b5-455d-843d-3b87f5d04af4</t>
  </si>
  <si>
    <t>RW200005214779, RW2000102139989, RW20000421473489, RW20000421473473, RW200004214789, RW2000072139659, RW2000042147529, RW2000092139439</t>
  </si>
  <si>
    <t>PL.ZIPOP.1393.OCHK.283</t>
  </si>
  <si>
    <t>Zachodniego Pogórza Wiśnickiego</t>
  </si>
  <si>
    <t>0bd3aece-757a-4224-beda-20f1ba071ba1, 0cbfeb46-dac1-453d-99de-c136b251e623, 0da79eda-3f9b-4bec-8d49-dd5d8dccab55, 17d45e6e-ca72-45d6-b921-f1d75b4ff13e, 22eb8618-3748-4989-8399-551df5388b4f, 23a5a2c6-eb49-4a91-9731-a21602a0c8b4, 2e69386b-d68f-4f51-bd1e-c4755965c113, 335c7470-7125-4796-912b-65a5df7d2b43, 3bdd7b9a-673c-4438-a862-78befaefb708, 3d68bccd-fc0b-4559-baf1-0f4b7fe92b64, 3e40c95b-94f2-40a1-8293-dffc2fe52c9c, 49ff9b72-89a5-4083-bc56-eabba03cc62b, 4aa8782b-b85a-42b4-afb5-f45c098b0e32, 5b6ff26b-bf2f-4657-a958-7832742457ca, 6df0bb83-456f-479f-bc04-8cdeda1c6278, 7d4fd0d1-7b11-4cd8-9086-de0f272b7062, 99aec84f-73f6-4fc4-8090-e6a44f576a1a, 9bf72fd7-64eb-42d3-9942-540f21942499, a19748fb-1b4c-4eae-b469-f7ce1429e3ed, a996a4e3-0b9a-46b2-951d-b3f3a808c49d, b9dc448f-6697-46d1-8a23-8c5afd25742d, c9569605-c08d-407b-bfaa-481d86b4d897, df244a20-457f-4937-864d-0bf896a21142, df88e0ec-6d62-4dc3-b781-001fa0189f37, e27f2a73-0672-41f6-9414-2ab90ce8e6ce, e70aeab5-6c9c-430f-af04-af60f90647e9, ffa78022-2ddb-421e-91bd-22359af54628</t>
  </si>
  <si>
    <t>RW2000072138899, RW2000072138849, RW20000421388899, RW2000092139439</t>
  </si>
  <si>
    <t>16d03faa-0cc9-4110-abc0-1b106c0083fe, 3c4f2403-4ae2-4243-8ab8-c1e39a2040e6, c718d7a4-82ee-4f22-814c-c43a7725c9c9, c71dd92b-f67e-44a8-b1bc-a355483b8211</t>
  </si>
  <si>
    <t>RW200010217449</t>
  </si>
  <si>
    <t>PL.ZIPOP.1393.OCHK.344</t>
  </si>
  <si>
    <t>Konecko-Łopuszniański</t>
  </si>
  <si>
    <t>Zachowanie wyróżniającego się krajobrazu o zróżnicowanych ekosystemach, jego potencjału dla turystyki i wypoczynku oraz funkcji korytarzy ekologicznych. Zachowanie i ochrona zbiorników wód powierzchniowych naturalnych i sztucznych, utrzymanie meandrów na wybranych odcinkach cieków. Zachowanie śródpolnych i śródleśnych torfowisk, terenów podmokłych, oczek wodnych.</t>
  </si>
  <si>
    <t>090d57d7-8bc6-4ca2-b7cf-6fa00e44e3ee, 100f3568-ed0f-4b4b-ba31-33115c9a53c5, 14748f63-aced-4aee-92e6-82b9d4145a39, 1a749d8f-f8b0-460f-923c-c2b01a50fc4f, 2691fce0-6886-40ad-9770-166c5ef013b7, 5e613cf4-77a9-4d21-86b1-75ec93d36912, d41f81b4-7fb6-498a-9564-f8a637afb55d, fcb251df-ee4f-4e1a-93e1-a86f99c990c8</t>
  </si>
  <si>
    <t>PL.ZIPOP.1393.OCHK.347</t>
  </si>
  <si>
    <t>Bratucicki Obszar Chronionego Krajobrazu</t>
  </si>
  <si>
    <t>Zachowanie wyróżniającego się krajobrazu o zróżnicowanych ekosystemach, jego potencjału dla turystyki i wypoczynku oraz funkcji korytarzy ekologicznych. Zachowanie śródleśnych cieków, mokradeł, torfowisk, utrzymanie odpowiedniego poziomu wód gruntowych dla zachowania siedlisk wilgotnych i bagiennych [w eksosytemach leśnych]. Zachowanie śródpolnych torfowisk, obszarów wodno-błotnych, oczek wodnych wraz z pasem roślinności stanowiącej ich obudowę biologiczną oraz obszarów źródliskowych cieków, utrzymanie poziomu wód gruntowych odpowiedniego dla zachowania bioróżnorodności [w eksosytemach nieleśnych]. Zachowanie śródleśnych zbiorników wód powierzchniowych wraz z ich naturalną obudową biologiczną. Utrzymanie stref buforowych wzdłuż cieków wodnych, a także wokół naturalnych zbiorników wodnych, w tym starorzeczy i oczek wodnych, w postaci pasów szuwarów, zakrzewień i zadrzewień, jako naturalnej obudowy biologicznej, celem zwiększenia bioróżnorodności oraz ograniczenia spływu substancji biogennych. Prace regulacyjne cieków wodnych prowadzić tylko w zakresie niezbędnym dla ochrony przeciwpowodziowej i w oparciu o „Zasady dobrej praktyki w utrzymaniu rzek i potoków górskich”. Zwiększanie retencji wodnej, odtwarzania funkcji obszarów źródliskowych o dużych zdolnościach retencyjnych. Utrzymywanie i odtwarzanie ciągłości i drożności korytarzy ekologicznych opartych o ekosystemy wodne celem zachowania dróg migracji gatunków. Prowadzić działania na rzecz czynnej ochrony rzadkich i zagrożonych gatunków roślin, zwierząt i grzybów.</t>
  </si>
  <si>
    <t>18338788-d74c-4380-b302-ed3ed1e813ee, 60541bbb-ab5f-4009-ace9-c5f8292582a5, 91773aa0-7c51-4524-8ee8-2b85d5e91efb, be6fa032-41aa-4b64-b18e-21e542c33de9, df244a20-457f-4937-864d-0bf896a21142, e5c2059a-0fe5-415c-98f1-c46d31c6ca34</t>
  </si>
  <si>
    <t>RW2000092139439, RW2000102139489, RW200011213949</t>
  </si>
  <si>
    <t>PL.ZIPOP.1393.OCHK.349</t>
  </si>
  <si>
    <t>Doliny Wisły</t>
  </si>
  <si>
    <t>Zarząd Zlewni w Nowym Sączu, Zarząd Zlewni w Sandomierzu, Zarząd Zlewni w Krakowie</t>
  </si>
  <si>
    <t>197b1da1-a943-44d3-948b-8dabb2286843, 1fd18fce-5d53-48a2-80b0-369e560a274e, 23b4d126-57f0-41a7-9b73-74c6131bad7e, 49effd72-0173-45f2-a47e-b909bcca13a0, 5f02d2f9-f521-43a8-b00a-0b236b3741e7, 651aed1d-0c1f-494a-8d2a-911166c27fdd, 66f71001-95ee-4581-8e6b-109d488265a0, 75accfdd-557f-4052-a914-bcaa033782e6, 7a790f22-abac-446d-87c5-fc891ad0cb6b, 96f253ec-2454-41d3-ae3c-2ad19d6b0e2d, a07224a8-8b47-41c3-8d2d-f6d78ba25ca8, c8c0efeb-c93e-4f77-b397-5e534c60d4d3, d9a8dc4e-4ad7-46ac-9cba-cf87df2716a4, e5c2059a-0fe5-415c-98f1-c46d31c6ca34, e83285d6-bfdd-43b0-b9d2-92d7cc0c5fca, ebb25978-5f91-4299-8b1b-b5b36e90986f</t>
  </si>
  <si>
    <t>RW20001221799, RW20000921569, RW2000072139659, RW20000921729, RW2000122159, RW200005214779, RW200011213949, RW2000102139949</t>
  </si>
  <si>
    <t>PL.ZIPOP.1393.OCHK.350</t>
  </si>
  <si>
    <t>Chmielnicko-Szydłowski</t>
  </si>
  <si>
    <t>0399cc48-890e-4843-9624-c3a7578f9c4f, 08323212-b209-4cf0-a579-22d80570533f, 088a2131-def0-466c-ac4c-0fba6cb1c769, 138d97ee-f82d-43ab-97f5-72344e93d84b, 176bcaef-3333-49b7-b575-cb1644d9b008, 198539ed-ff24-4cd7-8e1c-9f0a4bdc9bfa, 24c3d791-9354-4841-a239-47d7b29b9326, 39da73f1-d3b6-437d-bd47-67b066f61acb, 5327bab4-9487-40dd-8808-17f041230150, 53adb290-8074-449c-b2d8-4acfec3f7e25, 547d71c4-99fe-4f6d-a75a-fecb16757ca2, 72e454ca-b8a7-4e86-bf86-c27bc9712d60, 84e075f0-ea42-4ec2-bbce-f89398ac51f9, 8805b01f-eb23-4b08-9e64-1b67cedcd9c5, 91508516-2ae3-4a32-bdaf-46be163829dc, 91e58b64-42e1-499b-acdd-d30a45f9cfda, 9d635e0d-4f69-463a-afc1-49c5a5ab75ea, b529f9f8-4c06-4e05-b49e-8f6a09f0fc49, bdc34ecb-c183-4cf6-97ce-52f7dec2315d, d0e054e0-22c2-4e36-9db7-b1dd919017ca, d5a949ce-ba20-47df-8d40-e5c2f3589c48, d5f2c895-6b45-4798-b7eb-6e7afc325407, dc07a5c9-751e-41b6-9d01-f0842dd6197d, e2ae05a3-a366-49f7-bf49-ca2e871e3a1e, e61da1c3-bdbb-46c4-9cdb-9fd00fbe4df6, ea2a3f37-79a0-4a2b-9f6d-4896bc6a2376, eaaf3c8c-2e19-4f02-af33-b3fed887437b, f9dde308-dcdf-4148-936d-e051e7fd9ac0, fab006ac-9e8c-4ef5-a1bc-267633f861a4</t>
  </si>
  <si>
    <t>RW2000062178849, RW2000062164389, RW200006217889, RW20000621789, RW2000062178329, RW20000621649, RW200006217839</t>
  </si>
  <si>
    <t>PL.ZIPOP.1393.OCHK.354</t>
  </si>
  <si>
    <t>Jeleniowsko-Staszowski</t>
  </si>
  <si>
    <t>10cb9165-5b14-4b8a-bcfb-87f3d4fbc6f3, 17f3910c-71c7-4f98-9ade-354f92caf456, 29cb5f0a-3a0f-4729-a2f3-6713de11ace1, 335a8428-3f9d-49ac-a7e5-d6a52f44348f, 3867b91a-989d-423c-b5fe-535817bb6b57, 5297bc25-666a-4d11-8b12-781177f74430, 6c514972-7f8d-4571-aa43-19946a134514, 7a205a42-b289-4782-9ba4-6b80529b0d07, 7faab8f4-8294-42f6-be85-f1dd66f36ec7, cc4a4848-e33b-4efd-8c4f-97a025f884ed, cfb2b8a5-6f8a-4743-a227-9d01b75def4c, db61be40-ac01-4346-992f-7337fc00a535, e80c2a4d-2a9f-46b7-a39d-b842bd168136, f87ab1c3-7c5e-4319-93a5-7f535ceb5526, f9dde308-dcdf-4148-936d-e051e7fd9ac0, fab006ac-9e8c-4ef5-a1bc-267633f861a4</t>
  </si>
  <si>
    <t>RW200006219419, RW2000062194349, RW2000062178329, RW20000621789, RW200006219129, RW200006219469, RW2000062194369, RW200011219499</t>
  </si>
  <si>
    <t>PL.ZIPOP.1393.OCHK.355</t>
  </si>
  <si>
    <t>Chęcińsko-Kielecki</t>
  </si>
  <si>
    <t>Zachowanie wyróżniającego się krajobrazu o zróżnicowanych ekosystemach, jego potencjału dla turystyki i wypoczynku oraz funkcji korytarzy ekologicznych. Zachowanie dolin rzek i cieków w stanie zbliżonym do naturalnego, utrzymywanie w niezmienionym stanie terenów zalewowych oraz odtworzenie polderów. Utrzymanie właściwego poziomu i jakości wód, poprzez likwidację części rowów melioracyjnych, odstąpienie od ich konserwacji; rozbudowę zbiorczych systemów zaopatrzenia w wodę; uporządkowanie gospodarki wodno-ściekowej; tworzenie stref buforowych wzdłuż brzegów cieków poprzez odstąpienie od ich użytkowania i wprowadzenie pasów ochronnych roślinności; ograniczenie zużycia nawozów sztucznych i środków ochrony roślin; likwidacja nielegalnych wysypisk śmieci.</t>
  </si>
  <si>
    <t>27d8609c-1d89-48c2-bd28-b58a1aa51826, 3c98b3de-36c4-4f75-905d-9d659a4e7198, 48428c1d-2e29-48e9-af58-40bdd2a0b275, 5130202a-e55e-4032-8543-9b51c76f6146, 5327bab4-9487-40dd-8808-17f041230150, 5e613cf4-77a9-4d21-86b1-75ec93d36912, 75ccac12-5637-4432-8e26-10e9fe47e61a, 8f6fd1bb-c6fe-4a03-9825-ed40d924ad5e, 9f019834-2365-483f-8222-e8161ecc8c0b, af26c39f-e689-49ce-9bef-5d54ae07ad9e, ba7be486-2687-4aea-928a-3fe92f4e7701, be75de2c-661a-4037-9618-3ff946386cd1</t>
  </si>
  <si>
    <t>RW20000621639, RW20001121699, RW20000321648295, RW20000621649, RW200003216299, RW20000621648294</t>
  </si>
  <si>
    <t>PL.ZIPOP.1393.OCHK.356</t>
  </si>
  <si>
    <t>Miechowsko-Działoszycki</t>
  </si>
  <si>
    <t>152ccd51-f8d9-4b14-b744-3cc8cba262f2, 15b08e7b-8e8b-41be-aacf-8eb5cb087d7a, 5868a2ad-50c6-47f1-b9d2-16116034190e, 73659cc5-e1b7-4d69-b283-fed4907f1a30, 7ae80693-5475-4bdc-b8ef-4f17f6523a4f, 7ce5e672-4794-40c6-8db5-f0408827694f, 810cff89-1e8e-4db8-84e8-b7095a87bd88, 873ee6a3-3f5a-4d11-b372-3cf6909f8c55, 8dd7e8f3-8c24-42e3-a54c-9cfef8b67a4f, 900075c7-bd64-4c1c-90e0-d3000147d7ff, a4973bc0-ef80-4616-9584-782d698fefc1, c7b0f081-de00-47b9-ac20-b40bfdc6bd62, cfce2283-e7f6-4f1f-b302-61ce7cc518c3, d6f067de-f0ab-4e00-bebe-495e44522541, e11d1de9-8260-4821-b648-2b3f7c919445</t>
  </si>
  <si>
    <t>RW20000621669, RW2000062139829, RW200011213989, RW20000621658</t>
  </si>
  <si>
    <t>PL.ZIPOP.1393.OCHK.357</t>
  </si>
  <si>
    <t>Cisowsko-Orłowiński</t>
  </si>
  <si>
    <t>Zachowanie wyróżniającego się krajobrazu o zróżnicowanych ekosystemach, jego potencjału dla turystyki i wypoczynku oraz funkcji korytarzy ekologicznych. Zachowanie dolin rzek i cieków w stanie zbliżonym do naturalnego, utrzymywanie w niezmienionym stanie terenów zalewowych oraz odtworzenie polderów. Utrzymanie właściwego poziomu i jakości wód poprzez likwidację części rowów melioracyjnych, odstąpienie od ich konserwacji; rozbudowę zbiorczych systemów zaopatrzenia w wodę; uporządkowanie gospodarki wodno-ściekowej; tworzenie stref buforowych wzdłuż brzegów cieków poprzez odstąpienie od ich użytkowania i wprowadzenie pasów ochronnych roślinności; ograniczenie zużycia nawozów sztucznych i środków ochrony roślin; likwidację nielegalnych wysypisk śmieci.</t>
  </si>
  <si>
    <t>08323212-b209-4cf0-a579-22d80570533f, 138d97ee-f82d-43ab-97f5-72344e93d84b, 148fb5e0-5b52-4da5-8f82-0b39a0d8feb9, 1605195f-f741-40cd-b897-0642a479796d, 1bef7483-fdb6-405f-bb1d-76444e33c315, 39da73f1-d3b6-437d-bd47-67b066f61acb, 3ab49ea3-97e5-43f3-9b2f-575d9b6d819d, 48493268-88f9-4366-8e1f-7f07eca79d48, 4b02d3a4-fa8a-4e81-8d6f-6fc98bd1c84d, 4c6ae7e3-b28c-427b-8f03-13b955a5e655, 51f55a70-dd7a-4544-b251-94a16b41105f, 53adb290-8074-449c-b2d8-4acfec3f7e25, 547d71c4-99fe-4f6d-a75a-fecb16757ca2, 562f3590-6f57-4bc4-accf-8de98337d040, 69fe624f-038f-4439-b730-b398d14f98aa, 6c514972-7f8d-4571-aa43-19946a134514, 6f49a491-8050-4e99-9309-6783518a9f9b, 773cda1e-d2ab-4ce2-9690-c07a611791e0, 8bae9730-a622-4f1b-a64a-7c00dadaab94, 98846f0f-2ed3-4d7b-b636-a0d1d3e2afa2, 9e994473-7a66-47f3-8461-88dcf881994e, a3c69189-a3f1-4ef3-ae94-2dcfc0d53e1a, b529f9f8-4c06-4e05-b49e-8f6a09f0fc49, bdc34ecb-c183-4cf6-97ce-52f7dec2315d, e3506ded-b232-4095-af48-f03b8d0113d3, e61da1c3-bdbb-46c4-9cdb-9fd00fbe4df6, ec7a5312-e65e-4bb8-a3fc-dbb4cd289d33, f9dde308-dcdf-4148-936d-e051e7fd9ac0, fab006ac-9e8c-4ef5-a1bc-267633f861a4</t>
  </si>
  <si>
    <t>RW2000062164389, RW200006217839, RW200003216459, RW20000621644339, RW2000062178329, RW2000062164469, RW200006216433</t>
  </si>
  <si>
    <t>PL.ZIPOP.1393.OCHK.358</t>
  </si>
  <si>
    <t>Nadnidziański</t>
  </si>
  <si>
    <t>Zachowanie wyróżniającego się krajobrazu o zróżnicowanych ekosystemach, jego potencjału dla turystyki i wypoczynku oraz funkcji korytarzy ekologicznych. Zapewnienie naturalnych stanowisk roślinności halofitowej. Zachowanie naturalnych fragmentów obszarów wodnych i wodno-błotnych.</t>
  </si>
  <si>
    <t>1e82c5a3-e28c-43cc-b05f-93297c0fc4ac, 39367370-9f5d-4005-9af7-35ef8719282e, 44592b54-4870-4e03-8da4-db39af5c2268, 4ff9b3bb-5f56-407d-8678-fd9065fe19b6, 55c5681c-d6bd-4825-bc16-b9a0d1c964c4, 83333b4a-0df0-40d5-ba45-6712637ee3b7, 85647cb8-5cce-4bcd-9fc8-1f4348f39ffe, 8bc45620-e168-41f7-afb5-5e48bc86306d, 9264bb91-6ef1-4ab7-916a-91092e14090e, 9a5d5dfc-1fd6-49e7-8d65-d53d3fec0fe6, 9f99024b-5350-4d88-b101-8b41354ad47a, ada32f04-a622-4b98-91ea-7b9c0ad432ef, cbadd113-6cf4-4415-9d8a-579ef8b41acc, cf7a5a34-2d33-4ea4-a975-f0009021a542, d276c54d-a7d0-429a-84e9-6f3512629919, d6f067de-f0ab-4e00-bebe-495e44522541, f5690be6-daf2-41b5-a10f-acb0bcd878d4, f59fe972-1baf-40f9-bfe6-afd7a46c1ea6, fe569a14-238d-404f-bc99-ac77b0190628</t>
  </si>
  <si>
    <t>RW20001121699, RW200006216549, RW20000621689, RW200006216789, RW20000621658, RW200011217699, RW200006216714</t>
  </si>
  <si>
    <t>PL.ZIPOP.1393.OCHK.359</t>
  </si>
  <si>
    <t>Kozubowski</t>
  </si>
  <si>
    <t>Zachowanie wyróżniającego się krajobrazu o zróżnicowanych ekosystemach, jego potencjału dla turystyki i wypoczynku oraz funkcji korytarzy ekologicznych. Zachowanie naturalnych fragmentów obszarów wodnych i wodno-błotnych.</t>
  </si>
  <si>
    <t>88cda21f-b5eb-498e-884f-ad36714afe43</t>
  </si>
  <si>
    <t>RW20000621398529</t>
  </si>
  <si>
    <t>PL.ZIPOP.1393.OCHK.394</t>
  </si>
  <si>
    <t>Koszycko-Opatowiecki</t>
  </si>
  <si>
    <t>9264bb91-6ef1-4ab7-916a-91092e14090e, d9a8dc4e-4ad7-46ac-9cba-cf87df2716a4, efa170ea-514f-4bf0-a78b-e2f6a83f9283</t>
  </si>
  <si>
    <t>RW200006216789, RW200005214779, RW200011213989</t>
  </si>
  <si>
    <t>030c5c5d-201f-4081-baed-e79336712db0, 064068f7-3661-44ec-a19b-71fe489dd31e, 07552c00-c4ef-415d-a498-564c4eae03cd, 077358c5-3f39-4f28-9e29-f1b6a4ff5c11, 0dd511de-3d35-4c03-a2b3-dbc456c8c2ae, 1bf6b8a9-b892-4290-9701-5434099ac5d8, 1cc64275-5507-4067-b4c4-9bbba9e1a448, 1cd6a7ca-e001-426f-ac57-3f4f275faff0, 1cf87f59-3e68-4c90-9c06-edafa45fb1eb, 1ef871b6-cbc8-4411-8497-798d9f99ef6c, 1f74ce67-6ec1-45e3-8b9a-cfeae9f61803, 20b72769-de01-41d1-b8b2-21673d139f52, 210211ed-6425-4534-a28e-0d2d98c12eee, 2b91bb92-2ab9-4984-9ce6-c06b4cfd7ce4, 2b9a913e-7a4f-4034-ab98-61c11ba43463, 32376710-05a8-496d-95a9-8a31989d1535, 4234f5a1-5c69-48c8-9ba6-29848a09e88e, 4e66205e-3598-4ca0-aa00-879dbeb09058, 4e713262-7298-45fa-9e0d-7e65ffc581df, 4ecabf15-a6e0-4cc6-a009-ce3333449562, 55950cd9-2cf8-49cf-a1aa-03f7d819ee72, 564d98da-a313-4948-a39d-744c3e29f9a8, 60137932-e611-45a3-a8aa-19382a6cc458_1, 6119cd4b-cff9-4823-8da5-2b6f08276a00, 639bf5b7-d757-41e7-be33-e7637629b96b, 66ee5fb2-ad38-446e-91ea-41633c3cceb6, 67b8df04-5e40-4f9c-8c17-2e92f4ffae9d, 6a167f49-d654-48d5-8bb2-47aee5cf6723, 71b28a12-a6ef-465a-b716-8e4b5d897d86, 724f34bf-c4a2-4aa8-bbd7-b363639a977e, 734f3bf3-10a4-4d98-9c17-834d0a2be7b6, 778361fa-c56c-4e4a-b3be-ee5e5c2f586d, 7b2e330c-6f90-4b0b-91f3-43dcdd00541d, 7b46460d-28e2-416a-83dc-2a1a04a468d9, 7c2c0376-9e8b-4b44-9f8b-ec127cfe07d2, 8010de3c-2820-4f01-968e-16362534ecc3, 8527043d-56ac-4f9a-8f5e-5dbb3b59cf24, 8a807e43-203a-47ea-9901-2655394ae7cb, 8acdc9b2-a17f-4ad2-9578-3a0b11d8fd29, 8c82f0db-914c-4adc-9576-12080eec198e, 8d0fd229-8caa-4d1e-9148-72a251c1b4ad, 8d938477-6449-4ca1-9a15-ff82fd49c46e, 96bb3471-d2a5-431e-9505-ed23cd9b3c89, 98ca61cd-e410-46e0-8903-d20c57930278, 9cfe620d-10b0-4290-8b38-cde5fdfebe25, ab574730-5d98-4a50-8af0-9fca3587079f, ad1fcf96-26f2-4a34-9d03-e805ac4f8796, b4f50293-f741-42d4-8eb2-7c2239a1fbab, b76c527d-d71d-4bba-822d-41ff6daa3fd1, b7f9ac0b-52ec-4ee0-b3c4-6d9964b4fb85, bbc1ba07-c957-4ec8-83da-c3406cd8d68e, c788e30b-f5bf-4d23-8384-7d517afa97ee, c8ca33d2-68d7-4531-ab96-a74939d54cdd, ca28e866-3e11-49ea-a566-4b49287e9e38, cf73123c-aed4-4263-a82a-edc40fca1f55, d4eac683-5abf-4050-b3bb-bb30d09e58ab, d7801fb7-8488-403c-848b-1550f5cb3dd1, dbd03cbe-87e6-4827-ab38-17e8d5b5e4de, e77c913d-9c66-4a8b-b0fb-a73562eeb79e, efc1e1b7-e108-4cba-9a64-a7f3c36f0940, f03442fd-c2b4-410b-b3c2-834bf45ccbbc, f4721ab6-88a5-47ab-8cc8-c35452c6abce, fb189295-a6b5-455d-843d-3b87f5d04af4</t>
  </si>
  <si>
    <t>RW200004214789, RW200005214779, RW2000042147729, RW200007214899, RW200004214769, RW2000072148579, RW200008214599, RW2000042148569, RW2000042148529, RW2000042148699, RW2000042147529, RW200004214756, RW200004214858</t>
  </si>
  <si>
    <t>032ad02a-bc20-474b-bf13-731b7a19eff2, 3c4f2403-4ae2-4243-8ab8-c1e39a2040e6, 8d3f4d5d-1b46-4804-8403-9a9b2837233a, a5520465-7ee8-4034-a63a-b2bd48760247, c718d7a4-82ee-4f22-814c-c43a7725c9c9</t>
  </si>
  <si>
    <t>RW200010217469, RW200010217449</t>
  </si>
  <si>
    <t>PL.ZIPOP.1393.OCHK.649</t>
  </si>
  <si>
    <t>Świętokrzyski Obszar Chronionego Krajobrazu</t>
  </si>
  <si>
    <t>Zachowanie wyróżniającego się krajobrazu o zróżnicowanych ekosystemach, jego potencjału dla turystyki i wypoczynku oraz funkcji korytarzy ekologicznych. Zachowanie ekosystemów cennych pod względem przyrodniczym, w szczególności bagiennych, oczek wodnych i starorzeczy. Systematyczna poprawa stanu czystości wód powierzchniowych, poczynając od źródeł, aż do osiągnięcia docelowej klasy czystości, poprzez budowę lokalnych sieci kanalizacyjnych wraz z wysokosprawnymi oczyszczalniami ścieków.</t>
  </si>
  <si>
    <t>110b6d1c-98d9-4e50-a879-0d9adc4c1af5, 4327a68f-01cc-46df-a8f2-6ece6e1ff3e5</t>
  </si>
  <si>
    <t>PL.ZIPOP.1393.OCHK.650</t>
  </si>
  <si>
    <t>1729df76-3baa-4842-a125-761383caf2b6, 1c43c2cc-7c62-4a10-b319-d726427ac3c8, 562f3590-6f57-4bc4-accf-8de98337d040, 5ad0ea4a-e977-4f9e-90a1-d047b74bb54f, 69fe624f-038f-4439-b730-b398d14f98aa, 7f680a9c-3d1e-4ba2-a039-ff479ba0948f, d681967f-f6e4-4ee9-8b5a-8712a53ecc49</t>
  </si>
  <si>
    <t>RW200006216433</t>
  </si>
  <si>
    <t>PL.ZIPOP.1393.OCHK.651</t>
  </si>
  <si>
    <t>3ab49ea3-97e5-43f3-9b2f-575d9b6d819d, 78eb5149-0994-4424-be0c-c9c35e99397e, 9e994473-7a66-47f3-8461-88dcf881994e, b118dddd-2acd-49de-8fd0-1237f27fd4be</t>
  </si>
  <si>
    <t>RW2000062164469</t>
  </si>
  <si>
    <t>210211ed-6425-4534-a28e-0d2d98c12eee, 321bc589-b069-43db-a933-53cbdd406819, 55950cd9-2cf8-49cf-a1aa-03f7d819ee72, 778361fa-c56c-4e4a-b3be-ee5e5c2f586d, 8d0fd229-8caa-4d1e-9148-72a251c1b4ad, 98ca61cd-e410-46e0-8903-d20c57930278, c8ca33d2-68d7-4531-ab96-a74939d54cdd, f4721ab6-88a5-47ab-8cc8-c35452c6abce</t>
  </si>
  <si>
    <t>RW200007214899, RW2000072148579, RW2000042148569, RW2000042148699, RW200004214858</t>
  </si>
  <si>
    <t>2b9a913e-7a4f-4034-ab98-61c11ba43463, 4af874e3-5304-4f15-a5cf-31f39aafdd98, 51051a1f-3972-4518-950a-ab23e2ddd1a2, 5d3add30-6320-4724-8758-a00039b18065, 60137932-e611-45a3-a8aa-19382a6cc458_1, 60137932-e611-45a3-a8aa-19382a6cc459_2, 6a167f49-d654-48d5-8bb2-47aee5cf6723, 734f3bf3-10a4-4d98-9c17-834d0a2be7b6, 778361fa-c56c-4e4a-b3be-ee5e5c2f586d, 8010de3c-2820-4f01-968e-16362534ecc3, 8d0fd229-8caa-4d1e-9148-72a251c1b4ad, 96bb3471-d2a5-431e-9505-ed23cd9b3c89, 97f2ee6d-4a0e-4b0c-801e-ec53791a8952, a508fece-11bd-4ffa-9de7-3ce9a1966332, a664484b-352c-49d4-8e38-4103d280749b, ad1fcf96-26f2-4a34-9d03-e805ac4f8796, b4f50293-f741-42d4-8eb2-7c2239a1fbab, ca28e866-3e11-49ea-a566-4b49287e9e38, d4eac683-5abf-4050-b3bb-bb30d09e58ab, dbd03cbe-87e6-4827-ab38-17e8d5b5e4de, dd6cb9af-2835-4c8e-bdda-fdbe31f7c678, f195edbe-b5dd-4e3a-b180-a7f8f23088cc, f8e99324-1f0d-4f95-b864-12e040c66af4</t>
  </si>
  <si>
    <t>RW2000042147729, RW2000042148549, RW2000072148579, RW200008214599, RW200004214769, RW2000042148569, RW2000042148552, RW200005214779, RW200004214756, RW2000042148529</t>
  </si>
  <si>
    <t>PL.ZIPOP.1393.PK.110</t>
  </si>
  <si>
    <t>Szaniecki Park Krajobrazowy</t>
  </si>
  <si>
    <t>Ochrona przyrody i krajobrazu w warunkach zrównoważonego rozwoju. Eliminacja lub ograniczanie zagrożeń dla przyrody i krajobrazu. W szczególności: cieki, zjawiska krasowe, stawy rybne i młyńskie, oczka wodne, rozlewisko, podmokłe łąki, torfowiska niskie, torfowiska przejściowe, młaki, słone torfowisko, łęgi, flora i fauna ekosystemów wodno-błotnych Zachowanie cennych biocenoz z chronionymi i rzadkimi gatunkami flory i fauny; zachowanie różnorodności geologicznej, w tym obszarów występowania krasu i rzeźby lessowej; zachowanie naturalnych fragmentów ekosystemów wodnych i wodno-błotnych; zachowanie siedlisk zagrożonych wyginięciem, rzadkich i chronionych gatunków roślin, zwierząt i grzybów, w tym w szczególności torfowisk i solnisk śródlądowych [wymaga: zachow. lub odtworz. natur. elementów doliny Nidy z meandrami, starorzeczami, bagiennymi szuwarami i torfowiskami, zachow. zasilania i zabagniania wodami słonymi, zachow. procesów krasowych i erozji lessowej].</t>
  </si>
  <si>
    <t>263209fc-5982-4d49-aef4-e99adba27a00, 55c5681c-d6bd-4825-bc16-b9a0d1c964c4, 9a5d5dfc-1fd6-49e7-8d65-d53d3fec0fe6, d0e054e0-22c2-4e36-9db7-b1dd919017ca</t>
  </si>
  <si>
    <t>RW20000621689, RW200006216549, RW2000062178849</t>
  </si>
  <si>
    <t>PL.ZIPOP.1393.PK.111</t>
  </si>
  <si>
    <t>Suchedniowsko-Oblęgorski Park Krajobrazowy</t>
  </si>
  <si>
    <t>Ochrona przyrody i krajobrazu w warunkach zrównoważonego rozwoju. Eliminacja lub ograniczanie zagrożeń dla przyrody i krajobrazu. W szczególności: rzeki, obszary źródliskowe, torfowiska przejściowe, zmiennowilgotne łąki trzęślicowe, lasy i bory bagienne, łęgi, flora i fauna ekosystemów wodno-błotnych Zachowanie cennych biocenoz z chronionymi i rzadkimi gatunkami flory i fauny; zachowanie różnorodności geologicznej, w tym obszarów występowania rzeźby lessowej; zachowanie naturalnych fragmentów ekosystemów wodnych (rozlewisk i starorzeczy); zachowanie siedlisk zagrożonych wyginięciem, rzadkich i chronionych gatunków roślin, zwierząt i grzybów, w tym w szczególności torfowisk [wymaga: zachow. lub odtworz. bagiennych war. wodnych torfowisk, borów bagiennych i olsów, zachow. natur. charakteru nie przekształconych dotychczas cieków, zachow. zasilania źródlisk, zachow. procesów erozji lessowej].</t>
  </si>
  <si>
    <t>PL.ZIPOP.1393.PK.114</t>
  </si>
  <si>
    <t>Jeleniowski Park Krajobrazowy</t>
  </si>
  <si>
    <t>Ochrona przyrody i krajobrazu w warunkach zrównoważonego rozwoju. Eliminacja lub ograniczanie zagrożeń dla przyrody i krajobrazu. W szczególności: rzeki, źródliska, formy krasowe, zarośla olchowe, łęgi, flora i fauna ekosystemów wodno-błotnych Zachowanie cennych biocenoz z chronionymi i rzadkimi gatunkami flory i fauny; zachowanie różnorodności geologicznej, w tym obszarów występowania rzeźby lessowej; zachowanie naturalnych fragmentów ekosystemów wodnych (rozlewisk i starorzeczy); zachowanie siedlisk zagrożonych wyginięciem, rzadkich i chronionych gatunków roślin, zwierząt i grzybów, w tym w szczególności torfowisk [wymaga: zachow. lub odtworz. bagiennych war. wodnych torfowisk, borów bagiennych i olsów, zachow. natur. charakteru nie przekształconych dotychczas cieków, zachow. zasilania źródlisk, zachow. procesów erozji lessowej].</t>
  </si>
  <si>
    <t>29cb5f0a-3a0f-4729-a2f3-6713de11ace1, e7a54747-78ec-4397-af32-10baf3158c15</t>
  </si>
  <si>
    <t>PL.ZIPOP.1393.PK.115</t>
  </si>
  <si>
    <t>Bielańsko-Tyniecki Park Krajobrazowy</t>
  </si>
  <si>
    <t>Ochrona przyrody i krajobrazu w warunkach zrównoważonego rozwoju. Eliminacja lub ograniczanie zagrożeń dla przyrody i krajobrazu. W szczególności: rzeki, strumienie, podmokłe łąki, starorzecza, torfowiska niskie, łęgi, flora i fauna ekosystemów wodno-błotnych Zachowanie charakterystycznych elementów przyrody nieożywionej, zachowanie naturalnych i półnaturalnych zbiorowisk roślinnych ze szczególnym uwzgl. rośl. torfowiskowej i wilgotnych łąk, zachowanie korytarzy ekologicznych.</t>
  </si>
  <si>
    <t>04bc1446-0be7-4114-861d-4023f5920a11, 0dcf1549-e64e-4176-93d1-05842caca225, 1e3da299-a007-4039-8c38-8fe66aa69f7c, 2d2d3b61-5010-4d9d-9a9a-f3cfbceba311, 3b840714-03af-4c3d-9158-e3c68ac81589, 4aa95514-1597-4ee2-9d43-2de265fad1f6, 7ccf8989-da1e-4274-9a33-daa3257b3c6b, 9e23b3de-2d77-4377-994a-0ca490cb3ee4, a528a11c-e03a-4ce0-aa76-6d35b7a16d22, f92e0111-1e30-4a5e-a66d-fb9421fa1862</t>
  </si>
  <si>
    <t>RW2000092135699, RW2000112137759, RW200009213592, RW200006213589, RW200009213558</t>
  </si>
  <si>
    <t>PL.ZIPOP.1393.PK.119</t>
  </si>
  <si>
    <t>Cisowsko-Orłowiński Park Krajobrazowy</t>
  </si>
  <si>
    <t>Ochrona przyrody i krajobrazu w warunkach zrównoważonego rozwoju. Eliminacja lub ograniczanie zagrożeń dla przyrody i krajobrazu. W szczególności: rzeki, inne cieki, torfowiska wysokie, torfowiska przejściowe, źródliska, bory i lasy bagienne, olsy, łęgi, flora i fauna ekosystemów wodno-błotnych Zachowanie cennych biocenoz z chronionymi i rzadkimi gatunkami flory i fauny; zachowanie różnorodności geologicznej, w tym obszarów występowania rzeźby lessowej; zachowanie naturalnych fragmentów ekosystemów wodnych (rozlewisk i starorzeczy); zachowanie siedlisk zagrożonych wyginięciem, rzadkich i chronionych gatunków roślin, zwierząt i grzybów, w tym w szczególności torfowisk [wymaga: zachow. lub odtworz. bagiennych war. wodnych torfowisk, borów bagiennych i olsów, zachow. natur. charakteru nieprzekształconych dotychczas cieków, zachow. zasilania źródlisk, zachow. procesów erozji lessowej].</t>
  </si>
  <si>
    <t>138d97ee-f82d-43ab-97f5-72344e93d84b, 148fb5e0-5b52-4da5-8f82-0b39a0d8feb9, 4b02d3a4-fa8a-4e81-8d6f-6fc98bd1c84d, 4c6ae7e3-b28c-427b-8f03-13b955a5e655, 69fe624f-038f-4439-b730-b398d14f98aa, 8bae9730-a622-4f1b-a64a-7c00dadaab94, 98846f0f-2ed3-4d7b-b636-a0d1d3e2afa2, a3c69189-a3f1-4ef3-ae94-2dcfc0d53e1a, e3506ded-b232-4095-af48-f03b8d0113d3</t>
  </si>
  <si>
    <t>PL.ZIPOP.1393.PK.121</t>
  </si>
  <si>
    <t>Kozubowski Park Krajobrazowy</t>
  </si>
  <si>
    <t>Ochrona przyrody i krajobrazu w warunkach zrównoważonego rozwoju. Eliminacja lub ograniczanie zagrożeń dla przyrody i krajobrazu. W szczególności: cieki, lasy łęgowe, podmokłe łąki, torfowiska, łęgi, flora i fauna ekosystemów wodno-błotnych Zachowanie cennych biocenoz z chronionymi i rzadkimi gatunkami flory i fauny; zachowanie różnorodności geologicznej, w tym obszarów występowania rzeźby lessowej; zachowanie naturalnych fragmentów ekosystemów wodnych (rozlewisk i starorzeczy); zachowanie siedlisk zagrożonych wyginięciem, rzadkich i chronionych gatunków roślin, zwierząt i grzybów, w tym w szczególności torfowisk; zachowanie naturalnych fragmentów ekosystemów wodnych i wodno-błotnych [wymaga: zachow. lub odtworz. bagiennych war. wodnych torfowisk, borów bagiennych i olsów, zachow. natur. charakteru nie przekształconych dotychczas cieków, zachow. zasilania źródlisk, zachow. procesów erozji lessowej].</t>
  </si>
  <si>
    <t>fe569a14-238d-404f-bc99-ac77b0190628</t>
  </si>
  <si>
    <t>RW200006216714</t>
  </si>
  <si>
    <t>PL.ZIPOP.1393.PK.18</t>
  </si>
  <si>
    <t>Park Krajobrazowy Beskidu Śląskiego</t>
  </si>
  <si>
    <t>Zarząd Zlewni w Katowicach, Zarząd Zlewni w Żywcu, Zarząd Zlewni w Gliwicach</t>
  </si>
  <si>
    <t>Ochrona przyrody i krajobrazu w warunkach zrównoważonego rozwoju. Eliminacja lub ograniczanie zagrożeń dla przyrody i krajobrazu. W szczególności: rzeki, potoki, wodospady, źródliska, oczka wodne, górskie bory bagienne, źródła petryfikujące, olszynka karpacja, łęgi, torfowiska przejściowe, torfowiska niskie, torfowiska alkaliczne, flora i fauna ekosystemów wodno-błotnych Ochrona przed zakłóceniami warunków wodnych, utrzymanie odnawianie i wzbogacanie zasobów przyrodniczych.</t>
  </si>
  <si>
    <t>14ea8eeb-8d8a-4f5a-ab38-3250ffc0c643, 219f836f-404d-4ffb-85f9-8f44e5821f44, 3e05e64c-92d1-4fce-aa29-ad4ee5dd946d, 46edf324-d9b8-40bd-8dcc-ba4730515cdf, 4992e7be-7ba3-47d8-bf9f-bba94b09b012, 49bcd468-4ed6-460b-87a7-542f99d20ab0, 4f1b301c-418b-4700-aa39-c1f0ac46942e, 5167a8ac-9fbb-4920-86a1-61ea01359431, 6173d77d-0c8c-4ab5-a859-283bd1a07483, 76ff20e2-5c40-4fbe-a19a-a3dc78d2815c, a100af7a-017a-4395-b53a-dc23a7a2202a, aa4b048f-c821-47d2-90c1-b234fb464d84, ba8eb3fe-465b-460b-9a66-d66ccb80c803, d582d227-636c-47ac-ba4d-5b06c1cf2e74, dc88b0bd-0bc1-43b1-83a3-f26051b960f9, f75f8501-fdad-4660-85f1-4d1c194becde, f83bdfda-c16e-4f24-ad23-d301e0e744de</t>
  </si>
  <si>
    <t>PL.ZIPOP.1393.PK.26</t>
  </si>
  <si>
    <t>Park Krajobrazowy Beskidu Małego</t>
  </si>
  <si>
    <t>Zarząd Zlewni w Katowicach, Zarząd Zlewni w Żywcu</t>
  </si>
  <si>
    <t>Ochrona przyrody i krajobrazu w warunkach zrównoważonego rozwoju. Eliminacja lub ograniczanie zagrożeń dla przyrody i krajobrazu. W szczególności: rzeki, potoki, źródliska, źródło mineralnej wody siarczanowej, lasy i bory bagienne, łęgi, flora i fauna ekosystemów wodno-błotnych Ochrona przed zniekształceniem naturalnego, górskiego ukształtowania terenu; w szczególności obszarów źródliskowych oraz dolin potoków; zachowanie różnych ekosystemów, bogactwa przyrody żywej a w szczególności chronionych roślin, grzybów i zwierząt oraz ich siedlisk; zachowanie korytarzy ekologicznych; zachowanie harmonijnego i w niewielkim stopniu przekształconego krajobrazu górskiego z dużym udziałem krajobrazu zbliżonego do naturalnego [wymaga: zachow. potoków górskich w stanie naturalnym].</t>
  </si>
  <si>
    <t>0a92e6a2-d39d-47bf-8bf9-a704111243f1, 13a9210f-a78c-4be5-8c9b-c2fddfef02e4, 16f10edf-d7c4-404a-a6d8-411f598f2069, 1874d2bf-3e9c-4049-84f0-efb26c357aa3, 1adea6b0-52e1-4b23-aecb-78960ae9cfb9, 1ffe7f3d-9882-4bfd-bd90-5a243dc4bd6c, 1fff3b41-e837-424c-b22c-451681a6b3f9, 21a1e156-554b-4887-800b-afd36845186c, 272f4294-2468-475f-8ca4-9658ac6e6e01, 27b4cc80-a38f-486d-a6e0-3314c84a7861, 2bc1ebfd-6ecc-496b-86bf-3e578608cb5e, 2f2ecfe6-d83d-4db8-b66e-8eb3dfb12a7d, 360a92c9-e5d7-43b3-93b8-12b0a8e68c83, 3b0d3cde-ab88-4ae4-b462-2ba4e38ad419, 40ea860e-0019-46e1-a96a-6d3ec154cb52, 414b6bf8-7d6c-477c-bc8f-ca18461add6a, 45688224-4feb-4cc1-a0ea-b281e8d07b73, 45e5c951-b3e1-44a8-90f1-83de9fdccf25, 4b5cf462-992a-4062-a6f1-5e19826fef76, 4f83f3dc-6f3a-441d-bd46-da3cf3e4e5b2, 54c2390c-3e70-40d8-83a5-09fa7c96bc59, 5b126caf-a27e-48af-bc27-d7c45fbaf1fe, 67f52cc7-d1bc-49d1-9071-f7cbf9a9fc56, 79e4c7ee-d60e-4b06-8e6c-a43b10df87fa, 7b7535ee-c284-42d4-b231-9e5f5e4ae4c3, 8830d409-2a4a-4b7e-be09-ae75107383e2, 8943d32c-a524-4548-a953-bc1b3d4bd03b, 8f6510cb-cc62-4d10-bd2f-184abef9d4f5, 95148bbb-80e1-4f46-a4ab-3e487147a14e, 96fd5b6c-8ab4-4f26-a341-a63e96e0dd57, 98a43cf6-6f56-484f-8b30-3676e8c42b1a, 9b6de53a-3012-4897-8b56-72b393648375, 9e321a70-84e6-4d51-af67-880a494894d9, a2c20c10-b095-4f50-ab75-a8a3d079caa7, a4956baf-17b8-47ae-936e-080aad6e6fd2, ab894992-da13-4442-80dc-9334847c3307, ace1c7e7-13c4-455f-beb5-744c63aa750f, c037aedf-88cc-4a8e-8a85-6afbd3d81c8e, c0abe71d-c446-44ca-b803-bd611f569647, c572949f-2a61-4a4a-ab5d-1befcaa96f9c, d3c38a0f-bd89-4585-880e-9ca9c29d94d0, da482e19-552a-44fc-8e34-e9d4ed7a39db, de9734c6-3488-40d6-932a-3678c1ffab9f, ded0610a-c89b-4923-b964-b75c1499f27f, ebd8b65e-69ba-4ff9-a1ea-5edbe1f81739, f2747eee-89a8-477c-991a-4873cd3e010c, fba302ed-1473-425c-8e56-5419b89d0f36, fba41563-585b-483a-9e5d-97f809257b42, fd7d42c6-7c55-45a9-857a-f96e7fe04170</t>
  </si>
  <si>
    <t>RW20000421327899, RW2000042134839, RW2000062132749, RW20000421329569, RW20002221327999, RW20000421329349, RW20000421347389, RW20000421329399, RW200004213477, RW200004213469, RW2000082132999, RW2000062134769, RW20000421347349, RW20000621329789, RW20002121329399, RW20000421347399</t>
  </si>
  <si>
    <t>PL.ZIPOP.1393.PK.3</t>
  </si>
  <si>
    <t>Park Krajobrazowy Dolinki Krakowskie</t>
  </si>
  <si>
    <t>Zarząd Zlewni w Katowicach, Zarząd Zlewni w Krakowie</t>
  </si>
  <si>
    <t>Ochrona przyrody i krajobrazu w warunkach zrównoważonego rozwoju. Eliminacja lub ograniczanie zagrożeń dla przyrody i krajobrazu. W szczególności: rzeki, strumienie, zjawiska krasowe, źródła krasowe, stawy rybne, łęgi, flora i fauna ekosystemów wodno-błotnych Zachowanie charakterystycznych elementów przyrody nieożywionej, zachowanie naturalnych i półnaturalnych zbiorowisk roślinnych ze szczególnym uwzgl. rośl. torfowiskowej i wilgotnych łąk, zachowanie korytarzy ekologicznych.</t>
  </si>
  <si>
    <t>090ff62a-7f55-41b3-9f57-a86158a57517, 1f429b30-f6f5-4b1e-985e-3795703c238a, 31749188-2447-4b86-863f-7f61b19fecd6_1, 31749188-2447-4b86-863f-7f61b19fecd7_2, 4abf0367-a965-4193-8e32-12ec5b20843e, 6251704e-fb68-4e8f-b23c-2cf0bd36cdc4, 75e02fbe-c6ea-4a76-a597-42dc7c9a62bc, 7ba7e44c-99be-4fff-ad51-e2673dc73a9c_1, 85f08439-9ea2-498d-b094-9945ed558850, 9485b625-46b3-4cff-946e-5e0cead33e06, d0ff177d-68e4-409a-9418-77b1be36f57f_1, d342f0da-47a2-465c-ad14-6f19035f0db2, d37f0392-efaa-4c2c-89f4-e5a3afff4596, e274de48-4b59-4b86-8eca-1663b903dfa3, e7686e6d-23d4-452a-876b-de98056987b0, ed56ef87-3332-44cf-8b26-dad9f2c61cec</t>
  </si>
  <si>
    <t>RW200006213749, RW200006213699</t>
  </si>
  <si>
    <t>PL.ZIPOP.1393.PK.35</t>
  </si>
  <si>
    <t>Rudniański Park Krajobrazowy</t>
  </si>
  <si>
    <t>Ochrona przyrody i krajobrazu w warunkach zrównoważonego rozwoju. Eliminacja lub ograniczanie zagrożeń dla przyrody i krajobrazu. W szczególności: rzeki, podmokłe łąki, starorzecza, łęgi, flora i fauna ekosystemów wodno-błotnych Zachowanie charakterystycznych elementów przyrody nieożywionej, zachowanie naturalnych i półnaturalnych zbiorowisk roślinnych ze szczególnym uwzgl. rośl. torfowiskowej i wilgotnych łąk, zachowanie korytarzy ekologicznych.</t>
  </si>
  <si>
    <t>74794e9b-1855-41c0-b92e-23ad0a994f92, 7f79a45c-4900-4c30-a451-c4822d1b64f3, 8d5cd23e-5582-446c-b55f-ee238e65e5c1, c940d8d7-dc24-49e5-8b61-adcdf7d4b97b_1, c940d8d7-dc24-49e5-8b61-adcdf7d4b97b_2, f86ee8af-9e81-4758-8ae5-aba4bb38af59</t>
  </si>
  <si>
    <t>RW200006213529, RW200006213549, RW2000112135599</t>
  </si>
  <si>
    <t>PL.ZIPOP.1393.PK.36</t>
  </si>
  <si>
    <t>Tenczyński Park Krajobrazowy</t>
  </si>
  <si>
    <t>Ochrona przyrody i krajobrazu w warunkach zrównoważonego rozwoju. Eliminacja lub ograniczanie zagrożeń dla przyrody i krajobrazu. W szczególności: rzeki, niewielkie stawy, źródliska, bory bagienne, bory wilgotne, łęgi jesionowo-olszowe, olsy, wilgotne łąki, torfowiska niskie, starorzecza, flora i fauna ekosystemów wodno-błotnych Zachowanie charakterystycznych elementów przyrody nieożywionej, zachowanie naturalnych i półnaturalnych zbiorowisk roślinnych ze szczególnym uwzgl. rośl. torfowiskowej i wilgotnych łąk, zachowanie korytarzy ekologicznych.</t>
  </si>
  <si>
    <t>1f429b30-f6f5-4b1e-985e-3795703c238a, 20b12531-c9fe-4d29-90f0-475e665edb84, 21d1bf7c-1ba1-4c38-b55b-f41fd91de727, 2e2c6c2d-04ac-40aa-91e0-0e9853fe5f98, 3157a985-ea7a-4147-bf6c-292c557886a2, 3cc9cdc7-486e-4b80-8bf5-d6fb2b40384f, 452a1cdb-613b-4b15-9327-32743a307cf1_1, 4abf0367-a965-4193-8e32-12ec5b20843e, 6fda8244-6bd1-4673-88e3-087b21c38736, 7ccf8989-da1e-4274-9a33-daa3257b3c6b, 8d5cd23e-5582-446c-b55f-ee238e65e5c1, afeecc3d-a6a3-4530-b674-7b57be16ded6, b64105a9-bfc6-4122-bc47-d853410e108f, c30cd454-cb1d-4415-b334-3139d5e07cf5, c940d8d7-dc24-49e5-8b61-adcdf7d4b97b_2, d0119bfc-385b-4b2d-b819-7e2e4e691466, d0ff177d-68e4-409a-9418-77b1be36f57f_1, d277b139-1825-4100-b3f9-1e79e8655c63, dbc82963-5c9e-49fb-b69c-df3991b82219, dd74bbc6-7aae-48b4-8377-ec8222df1263, f92e0111-1e30-4a5e-a66d-fb9421fa1862</t>
  </si>
  <si>
    <t>RW200006213699, RW200006213349, RW200006213589, RW200006213529, RW200006213549, RW200006213389</t>
  </si>
  <si>
    <t>PL.ZIPOP.1393.PK.4</t>
  </si>
  <si>
    <t>Dłubniański Park Krajobrazowy</t>
  </si>
  <si>
    <t>Ochrona przyrody i krajobrazu w warunkach zrównoważonego rozwoju. Eliminacja lub ograniczanie zagrożeń dla przyrody i krajobrazu. W szczególności: rzeka, łęgi, flora i fauna ekosystemów wodno-błotnych Zachowanie charakterystycznych elementów przyrody nieożywionej, zachowanie naturalnych i półnaturalnych zbiorowisk roślinnych ze szczególnym uwzgl. rośl. torfowiskowej i wilgotnych łąk, zachowanie korytarzy ekologicznych.</t>
  </si>
  <si>
    <t>08037a8a-9d48-4cb3-9550-b8564aff1607, 2cd936fb-7326-4c34-8847-e848024de7e7, 435f12ee-f768-4d3c-908f-8d68b3a8dde2, 7515d94f-2598-4b56-be1e-4abbf3dfdca3, 7938d9c7-f721-41d4-9ab3-9508cc523b94, 7aa76438-bbb9-46a1-a53e-586070872dc2, 9156b6d4-4805-4d48-b46c-9d92555525ce, 933d4e53-18a6-44d2-b74e-d76b401164b3</t>
  </si>
  <si>
    <t>RW200006213769</t>
  </si>
  <si>
    <t>PL.ZIPOP.1393.PK.40</t>
  </si>
  <si>
    <t>Żywiecki Park Krajobrazowy</t>
  </si>
  <si>
    <t>Ochrona przyrody i krajobrazu w warunkach zrównoważonego rozwoju. Eliminacja lub ograniczanie zagrożeń dla przyrody i krajobrazu. W szczególności: rzeki, cieki, bystrza, kaskady, wodospady, kamieńce, źródła wód mineralnych, młaki stokowe, torfowiska niskie, torfowiska przejściowe, torfowiska wysokie, jeziorka torfowe, łęgi, flora i fauna ekosystemów wodno-błotnych w tym ichtiofauna Zachowanie natur. ciągów ekologicznych. Zachowanie naturalnego charakteru koryt rzecznych i potoków.</t>
  </si>
  <si>
    <t>105f3e07-6a1c-4199-b154-b02603b483c8, 10e83bdc-4f6f-477b-87d4-e5bb14d1921f, 14c007f6-19d3-4f11-bd6c-7664d647a1ed, 274981d9-a370-4833-83db-47d603a06d25, 3469e742-1586-4fa1-9aa9-a673ffe3d849, 3c4c0618-9bfa-4add-b28c-b6df82d62838, 444f2b85-a1d0-4a74-addf-5a9447c26950, 494cbf00-b308-4524-8af1-f6dcba0e4b50, 49815dda-ef00-4772-8845-687eb681fa94, 5151503b-cc48-49c2-9ab6-8dc7656f6f15, 63a05fd8-5c16-4a8a-96d9-f73a87dcc0f5, 6ebeebc1-0373-44c2-85a4-a5242ac89808, 7b17ca61-3552-49dd-9327-e2c737af43d3, 7f2edd56-b92d-4967-8372-1e02bd490e68, 8d30e780-d97e-4ee8-9585-7a728cf43bfc, 947983b7-a39c-4398-b012-6d1d7ed2f489, 965a2386-eb3a-4531-a48d-b36045558486, a3bc8cbd-34fa-48a4-9d5c-81c55e360b50, a54f7510-0821-4b37-bbee-be4c025efde1, a6209d01-39b7-45cd-9989-b4cdb9763b0b, a632f00c-18ad-4c7c-b194-342b56bc8fe3, a7f7e596-5d7b-48ea-9774-7ac4a77b2468, a9dc720e-e7bf-4f67-a131-e2cd596cd2ee, ae5752d6-eb34-4d84-a26d-15e03d2ffd77, b1079f68-ba23-4d7e-a6b5-5e1eec0136cc, b2ae4717-8331-4430-93a1-3595076290e8, b5ee00db-fec3-4ad6-b816-3963f3ab20d4, b805ebe9-e99c-4a43-9b62-5fb893e73411, ba30a90f-91ad-4716-9995-322c2efdc601, ba3262e2-878e-47fe-acf7-8db0869729ce, bfab3fe2-2f3d-48df-8c8e-742f480dbd01, c0544526-e20c-4e9c-9d4c-c0d62e8790db, c6d1c85a-473c-4e2e-a1a7-fe57fc894bba, c834f34f-9e52-4094-8c13-1dea547afe07, ca17aa93-d7c3-4b79-83b4-30ad6d07fa59, d4b1e57f-df4f-4b8f-826d-140c730632e5, d9943c9a-6c4b-4fe9-ad82-8cc4d488f540, da84c4c7-5515-4e21-92e7-0dc3686bbcbf, ef6e7fbb-40e5-48bd-9f6f-44cd92f8ca5a, f26a259b-0fd4-49c4-9a7e-cccfd3365d1e, f836b17d-e7cf-4334-a897-9a7ef21f4aba</t>
  </si>
  <si>
    <t>PL.ZIPOP.1393.PK.42</t>
  </si>
  <si>
    <t>Nadnidziański Park Krajobrazowy</t>
  </si>
  <si>
    <t>Ochrona przyrody i krajobrazu w warunkach zrównoważonego rozwoju. Eliminacja lub ograniczanie zagrożeń dla przyrody i krajobrazu. W szczególności: rzeka, starorzecza, rozlewiska, formy krasowe, cieki, stawy rybne, torfowiska niskie, łęgi, flora i fauna ekosystemów wodno-błotnych Zachowanie cennych biocenoz z chronionymi i rzadkimi gatunkami flory i fauny; zachowanie różnorodności geologicznej, w tym obszarów występowania krasu i rzeźby lessowej; zachowanie naturalnych fragmentów ekosystemów wodnych i wodno-błotnych, zachowanie siedlisk zagrożonych wyginięciem, rzadkich i chronionych gatunków roślin, zwierząt i grzybów, w tym w szczególności torfowisk i solnisk śródlądowych [wymaga: zachow. lub odtworz. natur. elementów doliny Nidy z meandrami, starorzeczami, bagiennymi szuwarami i torfowiskami, zachow. zasilania i zabagniania wodami słonymi, zachow. procesów krasowych i erozji lessowej].</t>
  </si>
  <si>
    <t>09455ba4-da5c-455f-9f37-278563b24798, 1e82c5a3-e28c-43cc-b05f-93297c0fc4ac, 216f1290-2c76-4b71-a5e5-521c02868bbd, 278e495c-3e53-4862-9ddc-d666b21df2d1, 39367370-9f5d-4005-9af7-35ef8719282e, 44592b54-4870-4e03-8da4-db39af5c2268, 46709daf-72f9-4bf6-bd8e-eed6d0371457, 74015cfb-f756-4483-82d5-e9e1477249d8, 85647cb8-5cce-4bcd-9fc8-1f4348f39ffe, 8bc45620-e168-41f7-afb5-5e48bc86306d, 8fdb369f-b412-467b-ab9a-6c9d79ac3c0d, 9f99024b-5350-4d88-b101-8b41354ad47a, ada32f04-a622-4b98-91ea-7b9c0ad432ef, cbadd113-6cf4-4415-9d8a-579ef8b41acc, cf7a5a34-2d33-4ea4-a975-f0009021a542, d276c54d-a7d0-429a-84e9-6f3512629919, d6f067de-f0ab-4e00-bebe-495e44522541, f59fe972-1baf-40f9-bfe6-afd7a46c1ea6, fe569a14-238d-404f-bc99-ac77b0190628</t>
  </si>
  <si>
    <t>RW20001121699, RW20000621669, RW20000621689, RW200006216549, RW20000621658, RW200006216714</t>
  </si>
  <si>
    <t>PL.ZIPOP.1393.PK.65</t>
  </si>
  <si>
    <t>Wiśnicko-Lipnicki Park Krajobrazowy</t>
  </si>
  <si>
    <t>Ochrona przyrody i krajobrazu w warunkach zrównoważonego rozwoju. Eliminacja lub ograniczanie zagrożeń dla przyrody i krajobrazu. W szczególności: rzeki, potoki, torfowiska, łęgi, flora i fauna ekosystemów wodno-błotnych Zachowanie cennych form geologicznych i geomorfologicznych w szczególności obszarów źródliskowych i dolin potoków.</t>
  </si>
  <si>
    <t>089a5444-488d-486f-9f73-18693e754db1, 0aa1f9a6-2251-47fc-8ed7-7d5941e6852e, 0b0afaff-dd3a-49ee-ac73-8443eb58e497, 0cfbf38e-0c0a-4658-b48c-88d6ae705ca2, 1d728ce9-4163-45a6-bbc0-31027f499bd9, 22eb8618-3748-4989-8399-551df5388b4f, 2756c2b5-9462-4051-91a8-9e80ec1a549a, 320d0e51-a66d-44b0-87a7-127f7afe606e, 47e85188-18ad-4c15-b56d-5c60a3dcebd8, 49effd72-0173-45f2-a47e-b909bcca13a0, 53873e77-266e-4554-9146-5ac14fef6a74, 68b4cf4f-fa61-4a6c-a649-ff5da9b664fc, 719720f6-289e-475a-a182-c7af3b090858, 75fb4257-b7a8-4e17-93db-b33cb36a6f94, 9817f0a5-099b-4f2d-9636-3da27ed9e069, 9ac2ebbc-f424-48f3-ba28-978b4d6b5cfa, 9bf72fd7-64eb-42d3-9942-540f21942499, a7dd24d3-6dfc-4a13-a19b-f0e7c3c73a92, b981b216-b208-41af-8be3-06b05d4a06ad, c6e08dcb-07ed-4a99-897f-943a6ecc212d, c8e4803b-be04-49f4-ae65-f86cda84dd58, df244a20-457f-4937-864d-0bf896a21142, e60e8419-6183-4138-a7b2-28e3609d625d</t>
  </si>
  <si>
    <t>RW2000072139659, RW2000072138899, RW20000421388899, RW20000421473489, RW2000092139439</t>
  </si>
  <si>
    <t>PL.ZIPOP.1393.PK.77</t>
  </si>
  <si>
    <t>Chęcińsko-Kielecki Park Krajobrazowy</t>
  </si>
  <si>
    <t>Ochrona przyrody i krajobrazu w warunkach zrównoważonego rozwoju. Eliminacja lub ograniczanie zagrożeń dla przyrody i krajobrazu. W szczególności: rzeki, zjawiska krasowe, łęgi, olsy, torfowiska niskie, torfowiska wysokie, flora i fauna ekosystemów wodno-błotnych Ochrona zasobów wodnych w warunkach nasilającego się deficytu w skali kraju i regionu, poprawa stanu czystości i przeciwdziałanie wzrostowi trofii wód powierzchniowych, przeciwdziałanie zanieczyszczeniu zasobów wód podziemnych, zachowanie lub przywracanie elementów naturalnej struktury hydrograficznej, utrzymanie funkcjonowania ekosystemów wodnych, zachowanie elementów rodzimej różnorodności biologicznej środowisk wodnych, w tym szczególnie cennych i zagrożonych, zachowanie struktury przestrzennej gleb, ze szczególnym uwzględnieniem gleb organicznych; tworzenie stref buforowych wzdłuż brzegów cieków i zbiorników wodnych poprzez odstąpienie od ich użytkowania i wprowadzenie pasów ochronnych roślinności. Ochrona obszarów źródliskowych, poprzez odstąpienie od zmian ich użytkowania, a w szczególności trwałego wylesiania lub zamiany użytków zielonych w grunty orne, za wyjątkiem realizacji zadań służących ich ochronie i racjonalnemu udostępnieniu turystycznemu. W strefach intensywnego spływu powierzchniowego, pozostawienie lub tworzenie wzdłuż cieków i zbiorników wodnych, co najmniej 5 metrowego pasa trzcinowisk, zadrzewień i zakrzaczeń tworzących naturalną strefę buforową; Utrzymanie naturalnego kształtu i przebiegu koryt wszystkich cieków w granicach Parku, z wyjątkiem sytuacji wynikających z odrębnych przepisów; Odstąpienie od działań powodujących obniżenie zwierciadła wód podziemnych na gruntach ornych, łąkach i pastwiskach, jak też w obszarach parowów, dolin rzecznych i strefach źródliskowych cieków; Poprawa stosunków wodnych poprzez budowę progów piętrzących i zastawek przy istniejących przepustach i mostach oraz bystrotoków z materiałów naturalnych - kamienie i drewno, które powinny być poprzedzone pracami studialnymi mającymi na celu ocenę wpływu działań na środowisko i obszar Natura 2000</t>
  </si>
  <si>
    <t>27d8609c-1d89-48c2-bd28-b58a1aa51826, 3c98b3de-36c4-4f75-905d-9d659a4e7198, 48428c1d-2e29-48e9-af58-40bdd2a0b275, 5130202a-e55e-4032-8543-9b51c76f6146, 5327bab4-9487-40dd-8808-17f041230150, 5b6f620d-61c5-4e41-ad01-c22e1fae5f49, 5e613cf4-77a9-4d21-86b1-75ec93d36912, 6ca3666b-28a7-45e4-b2d7-04be77f7c7da, 8c683a99-de22-46ed-9a33-8b887df80c59, af26c39f-e689-49ce-9bef-5d54ae07ad9e, be75de2c-661a-4037-9618-3ff946386cd1, d3d65f15-1c65-4d23-99ee-5c9bce2c4cd2, d6975943-8dc9-437b-8fbc-f71e8dd0da6a, dcf0fa34-a02b-4dfd-9cb4-a11532da48f5</t>
  </si>
  <si>
    <t>RW20000621639, RW20001121699, RW20000321648295, RW20000621649, RW200003216299, RW20000621648294, RW20000621648269, RW20000621648289</t>
  </si>
  <si>
    <t>PL.ZIPOP.1393.PK.90</t>
  </si>
  <si>
    <t>Popradzki Park Krajobrazowy</t>
  </si>
  <si>
    <t>Ochrona przyrody i krajobrazu w warunkach zrównoważonego rozwoju. Eliminacja lub ograniczanie zagrożeń dla przyrody i krajobrazu. W szczególności: rzeki, potoki, wodospady, jeziorka osuwiskowe, źródła wód mineralnych, łęgi olszowe, zarośla wierzbowe, torfowiska zasadowe, flora i fauna ekosystemów wodno-błotnych Zachowanie i restytucja naturalnych elementów różnorodności siedliskowej, w szczególności młak i in. terenów podmokłych. Zachowanie i przywracanie do stanu naturalnego unikalnego środowiska Doliny Popradu oraz przełomowych odcinków Dunajca, Kamienicy Nawojowskiej oraz ich górnych dopływów. Zachowanie naturalnego charakteru źródeł i cieków wodnych. Zachowanie korytarzy ekologicznych.</t>
  </si>
  <si>
    <t>0a549db0-b469-48bc-b080-9161ba872993, 0b004c80-06d2-41f8-abb8-c0d62314f589, 0b21b8aa-ffc8-4213-8e33-60fe789f28dd, 10af0f67-6bb3-4aca-b3f6-4379e60f511f, 1175ca58-311e-4568-b09a-144cb10a9a09, 195aee9a-f9a1-46fe-a4ed-446441dae19f, 1acef19b-aa52-4b51-a689-571683576824, 1b64ce56-572c-440a-853b-0598953b8bb8, 1e2c63c2-8135-4a79-9ab4-89b4cfee4cea, 1e503c51-1fe7-4430-a324-39e299a8dfd7, 21e3d392-3634-476a-98a5-71819c3032bf, 2256e08b-053c-4ab7-90b8-3fd4272debf7, 27abea36-7753-4c02-bed4-8ed3abff216c, 2bc4fc31-ac79-4a86-9b41-d8d6353c5d78, 359f533f-59f4-4561-aaf6-416f26e9e5b2, 3678462a-e8d4-49a2-859b-61e5b86f7c0f, 3a13f0e7-2ae6-4ce7-b3b0-1b2bb6894c0a, 3a164d17-2be6-44db-b671-4f53f6f21742, 3eb570f2-678f-4c40-b523-3e8689b1a511, 4ce6013f-961b-4156-b845-9d11b8696985, 4e7becd6-aae1-4b47-9586-861901cd534f, 51925544-af40-49fa-843e-73f9e80e656a, 531109a1-034e-40a7-9401-911cfa06cddf, 53943156-0def-4380-a6fe-a4d01f357939, 5463f0ff-d437-48a9-a017-d022f2228129, 5949618f-3af7-4e48-8a0a-b6360871f0b9, 59ed5ea0-1846-4595-8ed1-bbac829c8aa1, 6cc7fcda-d5cb-4702-aa6b-739d5ed7b2a9, 6cd9d919-32f6-445d-8b47-9f5dfa561fa9, 79fece6b-29f0-49f1-b29c-6d8986cdd975, 7d4f1897-9582-4c12-9d07-a9ffdfc416d1, 7f3061b2-f260-46ab-8ec6-d762c36ec44a, 81ee39ea-1e62-43fa-805e-41b8045a28a4, 81f26458-0467-4778-b964-68e6779f3552, 82dbf5f5-d333-4fa0-9276-5bca407c14b7, 87fdd460-3b81-4668-ba12-0f5f293f96b9, 87ffb10b-1d88-4806-a8e0-566af6ac8e07, 896d9a1c-dc83-4213-8b9c-98115022cfe8, 8d0d0e2d-962e-488a-92de-71a2ec7c4a4f, 9629204a-e285-48d4-9486-30ba45e67d1b, 9665b6b2-47b5-4b9a-89c6-92ecbf7925a8, 978204a9-180a-4af9-afad-07f875e31deb, 9b42d34a-d1f9-4b6d-bf17-7ef3257f7f3b, 9ebb9b76-3c0b-45df-b725-36780de57f8d, a3078bef-36f2-4471-b0a4-0f65d7da4fb8, a4d05008-af7f-4f42-ba46-1edabc7e9797, b52c7cf8-2450-42b8-a7f2-8b4ef8f4b580, bb756903-83d8-4a99-81a8-a0b55bbfc332, bc4773ba-a8ea-47e6-9d34-6c94213c271c, bffc77bc-0dbd-424a-8aff-54b1b9c68b8c, c198ea11-8976-40ca-8d6a-6101e86f3b08, c62a01bd-837b-4eed-b3d3-105c55316c05, c872c1ba-927a-4a10-a3cf-b34210ba61e5, c918cc2f-972e-4704-9902-63534f5d4b81, c93cbeb3-a468-4d2f-87b1-7ce8c936fb81, c9489835-0836-4aea-be53-87810542c625, cced5ed4-b5ed-4779-8218-5f4be0a57a46, d08cb9a9-b9aa-466d-8bb7-be1f5820d337, d98b2754-0833-464f-a405-67f3ff1d77fc, dcf229bc-6231-4dd2-bdbd-8b01af0da19f, de7ea622-53db-464f-be1d-d13cb438a913, e2192b55-2f75-41ec-8ddb-c9f0fbe239c2, e8f50798-bc33-40c1-b257-1412d75543a8, eb80be74-b135-417b-9848-f49aee7ed94a, ec260454-d8a0-4d4e-9810-9f0786e2487b, ec6c41b0-9ef5-4bda-a6b5-05cbfe286ab1, f11584ee-4de8-4c68-a608-e173ed4d5685, f84ec325-3bda-42dd-89bb-4f574f647ddd, f8b50f2f-2355-48fc-8b7d-8fe8ec1f5b61, fcf2412f-0042-48a6-aaef-5e620f7f836a, ffbb82f6-0eef-4117-99fc-847d9f6393f1</t>
  </si>
  <si>
    <t>RW2000042142349, RW200004214249, RW2000072142299, RW200004214269, RW2000042142329, RW20000421419699, RW200008214299, RW2000042142389, RW200004214325, RW200004214199394, RW2000042142529, RW200004214199389, RW200004214212, RW20000821419937, RW200004214289, RW2000042143299</t>
  </si>
  <si>
    <t>PL.ZIPOP.1393.PN.14</t>
  </si>
  <si>
    <t>Tatrzański Park Narodowy</t>
  </si>
  <si>
    <t>Ochrona całości przyrody w granicach parku. Minimalizacja lub ograniczenie zagrożeń wewnętrznych i zewnętrznych. [Wymaga: Zabezpieczenie zasobów wodnych i retencyjnych zdolności siedlisk. Utrzymanie naturalnych procesów kształtujących ekosystemy. Zachowanie naturalnego systemu hydrograficznego. Utrzymanie dobrego stanu ekologicznego i potencjału ekologicznego wód. Zapewnienie przepływu nienaruszalnego w korytach potoków. Zmniejszenie poboru wód na terenie Parku po zapewnieniu dotychczasowym legalnym użytkownikom alternatywnych źródeł zaopatrzenia w wodę. Renaturyzacja potoków poprzez likwidację zbędnej zabudowy hydrotechnicznej, nie spełniających funkcji aktualnej i w przyszłości.].</t>
  </si>
  <si>
    <t>PL.ZIPOP.1393.PN.19</t>
  </si>
  <si>
    <t>Babiogórski Park Narodowy</t>
  </si>
  <si>
    <t>Ochrona całości przyrody w granicach parku. Minimalizacja lub ograniczenie zagrożeń wewnętrznych i zewnętrznych [Wymaga: Zachowanie górskich ekosystemów z ich naturalną różnorodnością biologiczną, z kształtującymi je naturalnymi procesami przyrodniczymi oraz przywracanie właściwego stanu zniekształconym siedliskom przyrodniczym, siedliskom roślin, siedliskom zwierząt i siedliskom grzybów, zachowanie walorów krajobrazowych i kulturowych, a także kształtowanie właściwych postaw człowieka wobec przyrody.
Minimalizacja lub ograniczenie zagrożeń wewnętrznych i zewnętrznych wymaga następujących działań w stosunku do wód: Przeciwdziałanie degradacji i odtwarzanie siedlisk przez: zachowanie naturalności koryt i brzegów potoków oraz zachowanie naturalnych procesów morfologicznych zachodzących w dolinach potoków, stopniową likwidację starych rowów melioracyjnych i rynien erozyjnych, rewitalizację odcinków potoków, ograniczenie erozji dennej potoków przez pozostawianie pni drzew znajdujących się w korytach potoków, spowolnienie odpływu wód opadowych przez tworzenie przegród drewnianych.
Ochrona wód powierzchniowych (źródeł, potoków, jeziorek osuwiskowych i obszarów podmokłych) oraz wód podziemnych przed wpływami antropogenicznymi. Utrzymanie i poprawa retencji oraz czystości wód. Zachowanie siedlisk występowania organizmów wodnych oraz siedlisk wilgotnych i bagiennych związanych z ekosystemami wodnymi.].</t>
  </si>
  <si>
    <t>PL.ZIPOP.1393.PN.21</t>
  </si>
  <si>
    <t>Gorczański Park Narodowy</t>
  </si>
  <si>
    <t>Ochrona całości przyrody w granicach parku. Minimalizacja lub ograniczenie zagrożeń wewnętrznych i zewnętrznych. [Wymaga: utrzymanie dobrego stanu wód w zakresie ilościowym oraz fizycznym, chemicznym i biologicznym, a także zachowanie naturalnych procesów kształtujących koryta potoków i ich zróżnicowanie morfologiczne, w tym w szczególności procesów erozji, akumulacji oraz hydromorfologicznych wywołanych przez naturalny rumosz w nurcie. Ograniczenie prac w otoczeniu koryt potoków do niezbędnego minimum (działania zabezpieczające infrastrukturę GPN przed skutkami powodzi). Zapobieganie zanieczyszczeniu wód powierzchniowych Parku ze źródeł punktowych. Zapobieganie zabudowie brzegów i regulacji cieków.].</t>
  </si>
  <si>
    <t>PL.ZIPOP.1393.PN.5</t>
  </si>
  <si>
    <t>Pieniński Park Narodowy</t>
  </si>
  <si>
    <t>Ochrona całości przyrody w granicach parku. Minimalizacja lub ograniczenie zagrożeń wewnętrznych i zewnętrznych. Utrzymanie dobrego stanu nisz źródeł wód będących szczególnie wartościowymi. doprowadzenie wód podziemnych do dobrego stanu ilościowego i chemicznego oraz uniknięcie pogarszania się tego stanu. Doprowadzenie wód podziemnych do jakości umożliwiającej zapewnienie właściwej ochrony gatunków i ekosystemów zależnych od tych wód. Utrzymanie i poprawa bilansu wodnego oraz czystości wód, z uwzględnieniem: zachowania i odtwarzania siedlisk organizmów wodnych; zachowania charakterystycznych zespołów i zgrupowań organizmów wodnych oraz ich siedlisk wilgotnych i bagiennych; doprowadzenia wód powierzchniowych do stanu dobrego potencjału ekologicznego i dobrego stanu chemicznego (według kryteriów biologicznych, hydromorfologicznych, chemicznych i fizykochemicznych) oraz uniknięcie pogarszania tego stanu; doprowadzenia wód powierzchniowych do stanu umożliwiającego osiągniecie właściwego poziomu ochrony gatunków i ekosystemów zależnych od tych wód. Utrzymanie specyficznej struktury i funkcji siedliska przyrodniczego łęgów 91E0. Zapobieganie zanikaniu terenów wilgotnych i podmokłych. Ograniczenie poboru wody z ujęć na obszarze Parku i dążenie do ich likwidacji. Ograniczanie ilości innych ujęć wody powodujących obniżanie poziomu wód gruntowych w Parku. Ograniczenie zakresu redukcji fal wezbraniowych, przy zapewnieniu bezpieczeństwa siedlisk ludzkich, w celu zapobiegania zarastaniu wysp i żwirowisk na rzece Dunajec. Dążenie do ograniczenia dobowego zróżnicowania ilości wody wypływającej, pochodzącej z Zespołu Zbiorników Wodnych Czorsztyn-Niedzica i Sromowce Wyżne. Minimalizacja wpływu Zespołu Zbiorników Wodnych Czorsztyn-Niedzica i Sromowce Wyżne na skład gatunkowy ichtiofauny oraz na zanikanie żwirowisk i kamieńców [wymaga dostosowania instrukcji gospodarowania wodą i minimalizacji oddziaływania wędkarstwa na brzegach Zbiornika Czorsztyńskiego]. Zapobieganie niszczeniu warstwy rumoszu zalegającego skaliste dno potoków. Zapobieganie spływom nawozów i środków ochrony roślin do potoków. Zachowanie naturalnego systemu i reżimu hydrologicznego ekosystemów wodnych Parku.</t>
  </si>
  <si>
    <t>PL.ZIPOP.1393.PN.6</t>
  </si>
  <si>
    <t>Świętokrzyski Park Narodowy</t>
  </si>
  <si>
    <t>Zarząd Zlewni w Sandomierzu, Zarząd Zlewni w Radomiu, Zarząd Zlewni w Kielcach</t>
  </si>
  <si>
    <t>Ochrona całości przyrody w granicach parku. Minimalizacja lub ograniczenie zagrożeń wewnętrznych i zewnętrznych. [Wymaga: Ochrona zasobów wodnych i zwiększenie retencyjnych zdolności siedlisk. Zahamowanie wywołanego antropopresją zjawiska obniżania się poziomu wód gruntowych na obszarze Parku oraz zaniku wysięków wód mineralizowanych. Zachowanie właściwego stanu stosunków wodnych, w tym poziomu wód gruntowych oraz przepływów wód na obszarach występowania torfowisk i siedlisk bagiennych. Ograniczenie eutrofizacji wód spowodowanej spływem zanieczyszczeń z łąk i pól od strony wsi położonych wyżej niż granica Parku oraz wód z oczyszczalni ścieków tak lokalizowanych. Ograniczenie eutrofizacji i skażenia wód, spowodowanych spływem zanieczyszczeń z łąk i pól a także oczyszczalni ścieków - przydomowych i gminnych, zaśmieceniem cieków i zbiorników, itp. Uzyskanie dobrego stanu ekologicznego i potencjału ekologicznego wód. Utrzymanie nienaruszalnego przepływu w ciekach wodnych. Ograniczenie poborów wody ze źródeł znajdujących się w granicach Parku. Zwiększenie retencji na obszarze Parku i spowolnienie odpływu wody poprzez utrzymywanie naturalnych przytamowań, w tym powodowanych przez działalność bobrów i powalone drzewa. Ograniczanie odpływu wód historycznymi systemami odwadniającymi poprzez niepodejmowanie zabiegów ich utrzymywania. Pozostawienie cieków na terenie Parku bez ingerencji w zakresie naruszania dna (pogłębiania, odmulania, prostowania i utrwalania brzegów itp.). Utrzymywanie wód na odpowiednim poziomie czystości dla skójki gruboskorupowej. Zapobieganie pracom regulacyjnym i utrzymaniowym (bagrowanie, usuwanie drzew) na ciekach w otulinie Parku.].</t>
  </si>
  <si>
    <t>562f3590-6f57-4bc4-accf-8de98337d040</t>
  </si>
  <si>
    <t>13f484f9-578b-4eac-a237-f95ccb510af3, 4b776837-caa3-44ae-8415-c5c60e1c40a8</t>
  </si>
  <si>
    <t>RW2000122319</t>
  </si>
  <si>
    <t>PL.ZIPOP.1393.SD.173</t>
  </si>
  <si>
    <t>Odsłonięcie geologiczne (gm. Sułkowice)</t>
  </si>
  <si>
    <t>1b891fe0-75a3-41ae-848c-80a9c1d320b0</t>
  </si>
  <si>
    <t>RW2000072135659</t>
  </si>
  <si>
    <t>PL.ZIPOP.1393.SD.208</t>
  </si>
  <si>
    <t>Potok Rzyczanka</t>
  </si>
  <si>
    <t>1874d2bf-3e9c-4049-84f0-efb26c357aa3</t>
  </si>
  <si>
    <t>RW2000042134839</t>
  </si>
  <si>
    <t>PL.ZIPOP.1393.UE.1213011.10</t>
  </si>
  <si>
    <t>Łęg Błonie</t>
  </si>
  <si>
    <t>9dff274c-67bd-4f24-93de-a9237fd77062</t>
  </si>
  <si>
    <t>RW2000082132999</t>
  </si>
  <si>
    <t>PL.ZIPOP.1393.UE.1213011.12</t>
  </si>
  <si>
    <t>Łęg Stare Stawy</t>
  </si>
  <si>
    <t>Zachowanie przedmiotów ochrony: Łęg wierzbowo-topolowy, mokradła doliny rzecznej</t>
  </si>
  <si>
    <t>PL.ZIPOP.1393.UE.1213011.13</t>
  </si>
  <si>
    <t>Łęg za torami</t>
  </si>
  <si>
    <t>Zachowanie przedmiotów ochrony: jeziorko, mułowiska, namuliska i podmokliska</t>
  </si>
  <si>
    <t>PL.ZIPOP.1393.UE.1219053.21</t>
  </si>
  <si>
    <t>Las Krzyszkowicki</t>
  </si>
  <si>
    <t>Zachowanie przedmiotów ochrony: mułowiska, namuliska i podmokliska, siedl. przyr. 91E0</t>
  </si>
  <si>
    <t>5a0fac45-96e5-4d15-ae3e-55d2bbdf6bf7</t>
  </si>
  <si>
    <t>RW2000092137749</t>
  </si>
  <si>
    <t>PL.ZIPOP.1393.UE.1219053.30</t>
  </si>
  <si>
    <t>Las I Stawy Na Grabówkach</t>
  </si>
  <si>
    <t>Zachowanie przedmiotów ochrony: bagno torf.; jezioro, ciek</t>
  </si>
  <si>
    <t>aefd6aaf-313e-4f4e-83d4-e00a6ca4d483</t>
  </si>
  <si>
    <t>PL.ZIPOP.1393.UE.1219053.54</t>
  </si>
  <si>
    <t>Dolina Wilgi</t>
  </si>
  <si>
    <t>Wisły</t>
  </si>
  <si>
    <t>Zarząd Zlewniw  Krakowie</t>
  </si>
  <si>
    <t>1158e54a-bf83-4f6a-9ffb-f069a0a33168, 22c0b789-455d-49d7-b215-3e7675005c38, 4024f78a-5323-417e-bf02-f7e5ed9f5b7c, 8b995718-fe75-4936-9986-019d52b6f71a, 92c16bba-6920-45b4-b3b6-716f7c762d5b, afe694a0-e01c-4cd3-957a-f934811b104f</t>
  </si>
  <si>
    <t>RW2000092137299</t>
  </si>
  <si>
    <t>PL.ZIPOP.1393.UE.1261011.33</t>
  </si>
  <si>
    <t>Dolina Prądnika</t>
  </si>
  <si>
    <t>63cb5514-8ed9-48b1-8409-cfbbc358f03a</t>
  </si>
  <si>
    <t>RW200006213749</t>
  </si>
  <si>
    <t>PL.ZIPOP.1393.UE.1261011.37</t>
  </si>
  <si>
    <t>Las w Witkowicach</t>
  </si>
  <si>
    <t>9485b625-46b3-4cff-946e-5e0cead33e06</t>
  </si>
  <si>
    <t>PL.ZIPOP.1393.UE.1261011.46</t>
  </si>
  <si>
    <t>Dolina Potoku Olszanickiego -Łąki Olszanickie</t>
  </si>
  <si>
    <t>144b5ddf-b297-48be-9e25-7281b76dc2e0</t>
  </si>
  <si>
    <t>RW200006213699</t>
  </si>
  <si>
    <t>PL.ZIPOP.1393.UE.2602023.1016</t>
  </si>
  <si>
    <t>Dolina Jedlnicy</t>
  </si>
  <si>
    <t>Zarząd Zlewniw  Kielcach</t>
  </si>
  <si>
    <t>6560fd93-e3a9-4c8f-bd1a-6a5af9f8d620</t>
  </si>
  <si>
    <t>RW20000621639</t>
  </si>
  <si>
    <t>PL.ZIPOP.1393.UE.2604043.17</t>
  </si>
  <si>
    <t>Łąka w Jasieniu</t>
  </si>
  <si>
    <t>e2ae05a3-a366-49f7-bf49-ca2e871e3a1e</t>
  </si>
  <si>
    <t>RW20000621649</t>
  </si>
  <si>
    <t>PL.ZIPOP.1393.UE.2608022.1003</t>
  </si>
  <si>
    <t>Umianowice</t>
  </si>
  <si>
    <t>cf7a5a34-2d33-4ea4-a975-f0009021a542</t>
  </si>
  <si>
    <t>RW20001121699</t>
  </si>
  <si>
    <t>PL.ZIPOP.1393.UE.2613032.28</t>
  </si>
  <si>
    <t>Płynik</t>
  </si>
  <si>
    <t>83cb5535-ca94-4d96-87d0-0c0b0555d833</t>
  </si>
  <si>
    <t>RW200006216159</t>
  </si>
  <si>
    <t>PL.ZIPOP.1393.ZPK.340</t>
  </si>
  <si>
    <t>W widłach Wisły i Raby</t>
  </si>
  <si>
    <t>Ochrona krajobrazu naturalnego i kulturowego; walorów widokowych lub estetycznych. Utrzymanie różnorodności biologicznej oraz krajobrazowej obszaru usytuowanego między dolinami rzecznymi Wisły, Raby oraz Drwinki.</t>
  </si>
  <si>
    <t>18cae5d1-e5c3-4ad9-a4d5-bcd80c1d7a3d, 3c7c2177-d274-4d79-90e1-6ee3408c327f, 9ae0aa8f-8601-4e77-b378-850cf2946420, bc0208d2-8107-4ec4-8563-409f761a9149, ecf45b46-1227-4804-84c8-f1387f3b2adb</t>
  </si>
  <si>
    <t>RW200011213799, RW20000921379899</t>
  </si>
  <si>
    <t>PL.ZIPOP.1393.ZPK.347</t>
  </si>
  <si>
    <t>Dolina Skawicy</t>
  </si>
  <si>
    <t>Ochrona krajobrazu naturalnego i kulturowego; walorów widokowych lub estetycznych. Szczególnym celem ochrony zespołu przyrodniczo-krajobrazowego jest utrzymanie różnorodności biologicznej oraz zachowanie krajobrazu naturalnego i kulturowego obszaru usytuowanego pomiędzy Pasmem Babiogórskim i Pasmem Polic na południu a Pasmem Jałowieckim na północy.</t>
  </si>
  <si>
    <t>06d0af79-9ded-4e45-af7c-d00ad5ad4a8a, 0daecefb-16b8-4622-8092-aca7f2a42e01, 285493e1-d7ce-43ad-8b27-543d8f20b9e2, 2f9c107a-1304-4da9-98c3-627613fceec6, 522d904d-8ea2-411e-a005-1915024bb7ad, 5587e058-8f4d-4ee8-9560-ed7aa63486c4, 59dbe3f4-05ca-4838-8e30-71c405888f4e, 61e24b93-6ed4-43e5-945d-0bb2a49d6836, 7673d823-99ac-492c-ac2a-b7af81b3d854, 95318c4f-820d-4e93-9a20-f84d9a389555, af8828b3-e3ef-427a-8cd7-47b19591879c, c44ae48c-3fdb-4432-899f-f5851f3549bf, ca39395a-fab3-47d2-b9db-420653e16bb9, d1529fd4-0918-4f49-942d-962a620ebf35, e7844976-27d8-4b5e-9491-2cff22f9e61f, e868d187-47dc-4f3a-bd0e-a306be7f577c</t>
  </si>
  <si>
    <t>PL.ZIPOP.1393.ZPK.40</t>
  </si>
  <si>
    <t>Dolina rzeki Soły</t>
  </si>
  <si>
    <t>Ochrona krajobrazu naturalnego i kulturowego; walorów widokowych lub estetycznych. Ochrona bioróżnorodności obszaru lasów łęgowych, zachowanie korytarza migracji cennych gatunków roślin i zwierząt, zaspokojenie aktualnych i perspektywicznych potrzeb w zakresie dydaktyki ekologicznej, wypoczynku i rekreacji społeczności Oświęcimia i okolic.</t>
  </si>
  <si>
    <t>PL.ZIPOP.1393.ZPK.42</t>
  </si>
  <si>
    <t>7c2c0376-9e8b-4b44-9f8b-ec127cfe07d2</t>
  </si>
  <si>
    <t>RW200005214779</t>
  </si>
  <si>
    <t>PL.ZIPOP.1393.N2K.PLH120004.H</t>
  </si>
  <si>
    <t>Utrzymanie lub przywrócenie właściwego stanu ochrony przedmiotów ochrony - siedl. przyr.: 7220, 7230, 91E0; gatunki: Triturus cristatus, Lycaena dispar [patrz tabela wymagań wodnych właściwego stanu ochrony siedlisk i gatunków Natura 2000].</t>
  </si>
  <si>
    <t>PL.ZIPOP.1393.N2K.PLH120010.H</t>
  </si>
  <si>
    <t>Lipówka</t>
  </si>
  <si>
    <t>PL.ZIPOP.1393.N2K.PLH120048.H</t>
  </si>
  <si>
    <t>Nowy Wiśnicz</t>
  </si>
  <si>
    <t>PL.ZIPOP.1393.N2K.PLH120069.H</t>
  </si>
  <si>
    <t>Łąki Nowohuckie</t>
  </si>
  <si>
    <t>Utrzymanie lub przywrócenie właściwego stanu ochrony przedmiotów ochrony - gatunki: Lycaena dispar, Lycaena helle, Phengaris nausithous, Phengaris teleius [patrz tabela wymagań wodnych właściwego stanu ochrony gatunków Natura 2000].
Na lata 2017-2027: Utrzymanie wiosennych podtopień obszaru. Zapobieganie: zanieczyszczeniom wód powierzchniowych; skażeniu wód podziemnych w obszarze ich dopływu do Łąk Nowohuckich; osuszeniu terenu oraz zasypywaniu kanału po zachodniej stronie Łąk; zmianom głębokości rowów oraz wykonywaniu inwestycji ziemnych mogących przeciąć warstwy wodonośne na sąsiednich terenach</t>
  </si>
  <si>
    <t>PL.ZIPOP.1393.N2K.PLH120077.H</t>
  </si>
  <si>
    <t>Rudniańskie Modraszki-Kajasówka</t>
  </si>
  <si>
    <t>PL.ZIPOP.1393.N2K.PLH120078.H</t>
  </si>
  <si>
    <t>Uroczysko Łopień</t>
  </si>
  <si>
    <t>Utrzymanie lub przywrócenie właściwego stanu ochrony przedmiotów ochrony: - siedl. przyr.: 7110, 91D0 [patrz tabela wymagań wodnych właściwego stanu ochrony siedlisk Natura 2000].
Na lata 2014-2024: Poprawa uwodnienia siedlisk. Zapobieganie: obniżaniu poziomu wód gruntowych.</t>
  </si>
  <si>
    <t>PL.ZIPOP.1393.N2K.PLH120079.H</t>
  </si>
  <si>
    <t>Skawiński obszar łąkowy</t>
  </si>
  <si>
    <t>Utrzymanie lub przywrócenie właściwego stanu ochrony przedmiotów ochrony - siedl. przyr.: 6410; gatunki: Lycaena dispar, Lycaena helle, Phengaris nausithous, Phengaris teleius [patrz tabela wymagań wodnych właściwego stanu ochrony siedlisk i gatunków Natura 2000].</t>
  </si>
  <si>
    <t>PL.ZIPOP.1393.N2K.PLH120080.H</t>
  </si>
  <si>
    <t>Torfowisko Wielkie Błoto</t>
  </si>
  <si>
    <t>Utrzymanie lub przywrócenie właściwego stanu ochrony przedmiotów ochrony - gatunki: Lycaena dispar, Phengaris nausithous, Phengaris teleius [patrz tabela wymagań wodnych właściwego stanu ochrony gatunków Natura 2000].
Na lata 2014-2024: Zapewnienie właściwych warunków wodnych w obszarze. Zapobieganie: zmianom stosunków wodnych w obszarze i podtapianie (zalewanie) terenów łakowych przez bobry, osuszaniu terenów</t>
  </si>
  <si>
    <t>PL.ZIPOP.1393.N2K.PLH120082.H</t>
  </si>
  <si>
    <t>Łąki koło Kasiny Wielkiej</t>
  </si>
  <si>
    <t>Utrzymanie lub przywrócenie właściwego stanu ochrony przedmiotów ochrony: - siedl. przyr.: 6410 [patrz tabela wymagań wodnych właściwego stanu ochrony siedlisk Natura 2000].</t>
  </si>
  <si>
    <t>PL.ZIPOP.1393.N2K.PLH260022.H</t>
  </si>
  <si>
    <t>Góry Pieprzowe</t>
  </si>
  <si>
    <t>Utrzymanie lub przywrócenie właściwego stanu ochrony przedmiotów ochrony: - siedl. przyr.: 3150, 6430, 91E0 [patrz tabela wymagań wodnych właściwego stanu ochrony siedlisk Natura 2000].</t>
  </si>
  <si>
    <t>PL.ZIPOP.1393.N2K.PLH260027.H</t>
  </si>
  <si>
    <t>Ostoja Gaj</t>
  </si>
  <si>
    <t>Utrzymanie lub przywrócenie właściwego stanu ochrony przedmiotów ochrony: Vertigo angustior</t>
  </si>
  <si>
    <t>PL.ZIPOP.1393.N2K.PLH260028.H</t>
  </si>
  <si>
    <t>Ostoja Jeleniowska</t>
  </si>
  <si>
    <t>Utrzymanie lub przywrócenie właściwego stanu ochrony przedmiotów ochrony - siedl. przyr.: 91E0, 91F0; gatunki: Lycaena dispar [patrz tabela wymagań wodnych właściwego stanu ochrony siedlisk i gatunków Natura 2000].</t>
  </si>
  <si>
    <t>PL.ZIPOP.1393.OCHK.653</t>
  </si>
  <si>
    <t>Zachowanie wyróżniającego się krajobrazu o zróżnicowanych ekosystemach, jego potencjału dla turystyki i wypoczynku oraz funkcji korytarzy ekologicznych. Zachowanie dolin rzek i cieków w stanie zbliżonym do naturalnego, poprzez utrzymywanie w niezmienionym stanie terenów zalewowych oraz odtworzenie naturalnych polderów, utrzymanie ciągłości korytarzy ekologicznych, poprzez uwzględnienie połączeń ekologicznych w planowaniu przestrzennym. Utrzymanie właściwego poziomu i jakości wód, poprzez likwidację części rowów melioracyjnych, poprzez odstąpienie od ich konserwacji, rozbudowę zbiorczych systemów zaopatrzenia w wodę, uporządkowanie gospodarki wodno-ściekowej, tworzenie stref buforowych wzdłuż brzegów cieków, poprzez odstąpienie od ich użytkowania i wprowadzenie pasów ochronnych roślinności, ograniczenie zużycia nawozów sztucznych i środków ochrony roślin, likwidacja nielegalnych wysypisk śmieci.</t>
  </si>
  <si>
    <t>PL.ZIPOP.1393.PN.1</t>
  </si>
  <si>
    <t>Ojcowski Park Narodowy</t>
  </si>
  <si>
    <t>Ochrona całości przyrody w granicach parku. Minimalizacja lub ograniczenie zagrożeń wewnętrznych i zewnętrznych. [Wymaga: Zachowanie warunków do niezakłóconego przebiegu naturalnych procesów przyrodniczych. Zachowanie zasobów wodnych i zwiększenie zdolności retencyjnych siedlisk. Zachowanie naturalnych wypływów źródeł oraz renaturalizacja przekształconych nisz źródliskowych oraz utrzymanie dobrego stanu źródeł. Renaturalizacja koryt rzecznych, za wyjątkiem układów uwarunkowanych historycznie i kulturowo. Utrzymanie właściwego przepływu wody w ciekach. Uzyskanie dobrego stanu i potencjału ekologicznego wód. Utrzymanie stawów w Ojcowie i Pieskowej Skale, jako trwałego elementu kulturowego krajobrazu Doliny Prądnika z zapewnieniem stałej wymiany wody w stawach. Likwidacja sztucznych przeszkód w korycie rzeki (pozostałości betonowych progów i zastawek). Zapobieganie zanikaniu zbiorowisk związanych z siedliskami podmokłymi i wodnymi.].</t>
  </si>
  <si>
    <t>PL.ZIPOP.1393.PP.1206032.547</t>
  </si>
  <si>
    <t>PL.ZIPOP.1393.PP.1206042.817</t>
  </si>
  <si>
    <t>Źródło Janusza</t>
  </si>
  <si>
    <t>PL.ZIPOP.1393.PP.1206072.449</t>
  </si>
  <si>
    <t>Zachowanie tworu przyrody: Staw</t>
  </si>
  <si>
    <t>PL.ZIPOP.1393.PP.1206072.457</t>
  </si>
  <si>
    <t>PL.ZIPOP.1393.PP.1206103.516</t>
  </si>
  <si>
    <t>źródło Minożki</t>
  </si>
  <si>
    <t>PL.ZIPOP.1393.PP.1206103.517</t>
  </si>
  <si>
    <t>źródło Lubawki i Minożki</t>
  </si>
  <si>
    <t>PL.ZIPOP.1393.PP.1206123.599</t>
  </si>
  <si>
    <t>PL.ZIPOP.1393.PP.1206152.689</t>
  </si>
  <si>
    <t>Będkówki</t>
  </si>
  <si>
    <t>PL.ZIPOP.1393.PP.1206152.694</t>
  </si>
  <si>
    <t>PL.ZIPOP.1393.PP.1206162.699</t>
  </si>
  <si>
    <t>PL.ZIPOP.1393.PP.1207052.1149</t>
  </si>
  <si>
    <t>Spad</t>
  </si>
  <si>
    <t>PL.ZIPOP.1393.PP.1207052.1151</t>
  </si>
  <si>
    <t>Zachowanie tworu przyrody: Koryto potoku, wodospad</t>
  </si>
  <si>
    <t>PL.ZIPOP.1393.PP.1208022.1198</t>
  </si>
  <si>
    <t>PL.ZIPOP.1393.PP.1208022.1209</t>
  </si>
  <si>
    <t>PL.ZIPOP.1393.PP.1208032.1234</t>
  </si>
  <si>
    <t>PL.ZIPOP.1393.PP.1208053.1199</t>
  </si>
  <si>
    <t>PL.ZIPOP.1393.PP.1208053.1200</t>
  </si>
  <si>
    <t>Spod jabłonki</t>
  </si>
  <si>
    <t>PL.ZIPOP.1393.PP.1208053.1201</t>
  </si>
  <si>
    <t>PL.ZIPOP.1393.PP.1208053.1202</t>
  </si>
  <si>
    <t>Spod młyna</t>
  </si>
  <si>
    <t>PL.ZIPOP.1393.PP.1208053.1203</t>
  </si>
  <si>
    <t>PL.ZIPOP.1393.PP.1208053.1204</t>
  </si>
  <si>
    <t>PL.ZIPOP.1393.PP.1208062.1214</t>
  </si>
  <si>
    <t>PL.ZIPOP.1393.PP.1208062.1215</t>
  </si>
  <si>
    <t>PL.ZIPOP.1393.PP.1208072.1216</t>
  </si>
  <si>
    <t>PL.ZIPOP.1393.PP.1208072.1217</t>
  </si>
  <si>
    <t>PL.ZIPOP.1393.PP.1208072.1218</t>
  </si>
  <si>
    <t>PL.ZIPOP.1393.PP.1208072.1219</t>
  </si>
  <si>
    <t>PL.ZIPOP.1393.PP.1210113.1361</t>
  </si>
  <si>
    <t>Kazimierz</t>
  </si>
  <si>
    <t>PL.ZIPOP.1393.PP.1210113.1362</t>
  </si>
  <si>
    <t>Za Cerkwią</t>
  </si>
  <si>
    <t>PL.ZIPOP.1393.PP.1210113.1363</t>
  </si>
  <si>
    <t>Iwony</t>
  </si>
  <si>
    <t>PL.ZIPOP.1393.PP.1210133.1383</t>
  </si>
  <si>
    <t>Staw Wierchomla</t>
  </si>
  <si>
    <t>Zachowanie tworu przyrody: Starorzecze</t>
  </si>
  <si>
    <t>PL.ZIPOP.1393.PP.1210133.1391</t>
  </si>
  <si>
    <t>Stanisława</t>
  </si>
  <si>
    <t>PL.ZIPOP.1393.PP.1210133.1393</t>
  </si>
  <si>
    <t>Za Kapliczką</t>
  </si>
  <si>
    <t>PL.ZIPOP.1393.PP.1210133.2924</t>
  </si>
  <si>
    <t>Źródło Jerzy</t>
  </si>
  <si>
    <t>PL.ZIPOP.1393.PP.1210163.1419</t>
  </si>
  <si>
    <t>Anna</t>
  </si>
  <si>
    <t>PL.ZIPOP.1393.PP.1210163.1422</t>
  </si>
  <si>
    <t>Tadeusza</t>
  </si>
  <si>
    <t>PL.ZIPOP.1393.PP.1211023.1613</t>
  </si>
  <si>
    <t>PL.ZIPOP.1393.PP.1211072.1543</t>
  </si>
  <si>
    <t>Źródło Wawrzyńca</t>
  </si>
  <si>
    <t>PL.ZIPOP.1393.PP.1211072.1544</t>
  </si>
  <si>
    <t>Źródło Jacka</t>
  </si>
  <si>
    <t>PL.ZIPOP.1393.PP.1211123.1584</t>
  </si>
  <si>
    <t>Pociesznej Wody</t>
  </si>
  <si>
    <t>PL.ZIPOP.1393.PP.1212062.1898</t>
  </si>
  <si>
    <t>Jordan</t>
  </si>
  <si>
    <t>PL.ZIPOP.1393.PP.1212062.1907</t>
  </si>
  <si>
    <t>Aleksandry</t>
  </si>
  <si>
    <t>PL.ZIPOP.1393.PP.1212062.1908</t>
  </si>
  <si>
    <t>Strusi</t>
  </si>
  <si>
    <t>PL.ZIPOP.1393.PP.1212062.1909</t>
  </si>
  <si>
    <t>Hydrografów</t>
  </si>
  <si>
    <t>PL.ZIPOP.1393.PP.1216022.2929</t>
  </si>
  <si>
    <t>Paweł</t>
  </si>
  <si>
    <t>PL.ZIPOP.1393.PP.1216143.3216</t>
  </si>
  <si>
    <t>Wodospad na Potoku Rudzianka</t>
  </si>
  <si>
    <t>Górnej - Zachodniej Wisły</t>
  </si>
  <si>
    <t>PL.ZIPOP.1393.PP.1261011.1090</t>
  </si>
  <si>
    <t>Źródło Świętojańskie</t>
  </si>
  <si>
    <t>PL.ZIPOP.1393.PP.2417042.1337</t>
  </si>
  <si>
    <t>PL.ZIPOP.1393.PP.2601022.88</t>
  </si>
  <si>
    <t>PL.ZIPOP.1393.PP.2601022.89</t>
  </si>
  <si>
    <t>PL.ZIPOP.1393.PP.2602042.125</t>
  </si>
  <si>
    <t>PL.ZIPOP.1393.PP.2604072.103</t>
  </si>
  <si>
    <t>PL.ZIPOP.1393.PP.2608013.87</t>
  </si>
  <si>
    <t>PL.ZIPOP.1393.PP.2612073.6106</t>
  </si>
  <si>
    <t>źródło Pod Diabelskim Kamieniem</t>
  </si>
  <si>
    <t>PL.ZIPOP.1393.RP.1001</t>
  </si>
  <si>
    <t>Wąwóz Bolechowicki</t>
  </si>
  <si>
    <t>Zachowanie natur. potoku i jego doliny, w tym natur. procesów geomorfolog.</t>
  </si>
  <si>
    <t>PL.ZIPOP.1393.RP.1002</t>
  </si>
  <si>
    <t>Rezerwat na Policy im. prof. Zenona Klemensiewicza</t>
  </si>
  <si>
    <t>Zachow. natur. źródlisk, ziołorośli i młak.</t>
  </si>
  <si>
    <t>PL.ZIPOP.1393.RP.1005</t>
  </si>
  <si>
    <t>Przeciszów</t>
  </si>
  <si>
    <t>Zachow. ekosystemów leśnych [wymaga: zachow. naturalnych war. wilgotnościowych łęgu jesionowo-olszowego].</t>
  </si>
  <si>
    <t>PL.ZIPOP.1393.RP.1006</t>
  </si>
  <si>
    <t>Styr</t>
  </si>
  <si>
    <t>Zachow. naturalnych potoków i źródeł [wymaga zachow. zasilania wodami podziemnymi i pozostawienia potoków w stanie natur.].</t>
  </si>
  <si>
    <t>PL.ZIPOP.1393.RP.1012</t>
  </si>
  <si>
    <t>Przełom Białki pod Krempachami</t>
  </si>
  <si>
    <t>Zachow. Przełomu Białki [wymaga: zachow. w stanie natur. rzeki z kamieńcami, z procesami dostawy, transportu i akumulacji materiału żwirowego, z wykluczeniem ingerencji w kamieńce i koryto rzeki; odsunięcie ew. osłony przeciwpowodziowej od rzeki, poza rez. i dolinę].</t>
  </si>
  <si>
    <t>PL.ZIPOP.1393.RP.1013</t>
  </si>
  <si>
    <t>Nad Kotelniczym Potokiem</t>
  </si>
  <si>
    <t>Zachowanie buczyny karpackiej w źródłowym fragmencie doliny Kotelniczego Potoku [wymaga zachow. natur char. potoków i źródlisk oraz zasilania wodami podziemnymi].</t>
  </si>
  <si>
    <t>PL.ZIPOP.1393.RP.1014</t>
  </si>
  <si>
    <t>Koło w Puszczy Niepołomickiej</t>
  </si>
  <si>
    <t>Ochrona kompleksu zbior. leśnych [wymaga: zachow. natur. war. wodnych siedlisk wilgotnych i hydrogenicznych].</t>
  </si>
  <si>
    <t>PL.ZIPOP.1393.RP.1015</t>
  </si>
  <si>
    <t>Wiślisko Kobyle</t>
  </si>
  <si>
    <t>Zachowanie fragmentu dawnego koryta Wisły (starorzecza) z bogatymi zbiorowiskami roślinnymi, ciekawą i różnorodną fauną oraz jako miejsce lęgowe wielu gatunków ptaków chronionych [wymaga: rewitalizacji starorzecza w związku z jego przesychaniem w wyniku obwałowania Wisły i obniż. się jej dna].</t>
  </si>
  <si>
    <t>PL.ZIPOP.1393.RP.1021</t>
  </si>
  <si>
    <t>Zimny Dół</t>
  </si>
  <si>
    <t>Zachowanie procesów krasowych, natur. potoku i źródła.</t>
  </si>
  <si>
    <t>PL.ZIPOP.1393.RP.1068</t>
  </si>
  <si>
    <t>Lipowska</t>
  </si>
  <si>
    <t>Zachowanie torfowisk z systemem oczek wodnych oraz całym bogactwem gatunkowym flory i fauny [wymaga zachow. bagiennych war. wodnych i wyklucz. antropopresji].</t>
  </si>
  <si>
    <t>PL.ZIPOP.1393.RP.1227</t>
  </si>
  <si>
    <t>Bembeńskie</t>
  </si>
  <si>
    <t>Zachowanie naturalnego koryta potoku Bembeński wraz z jego wodnymi biocenozami i jedliny ziołoroślowej [wymaga zachow. wilg. war. wodnych lasów w rez.].</t>
  </si>
  <si>
    <t>PL.ZIPOP.1393.RP.1233</t>
  </si>
  <si>
    <t>Biała Woda</t>
  </si>
  <si>
    <t>Zachowanie doliny pot. Biała Woda z osobliwościami przyrody [wymaga: zachow. doliny i koryta potoku w stanie natur., wraz z natur. reżimem wodnym].</t>
  </si>
  <si>
    <t>PL.ZIPOP.1393.RP.1257</t>
  </si>
  <si>
    <t>Bór na Czerwonem</t>
  </si>
  <si>
    <t>Zachowanie torfowiska wysokiego oraz bagiennych i wilgotnych zbiorowisk leśnych występujących w jego otoczeniu, charakterystycznych dla Kotliny Orawsko-Nowotarskiej [wymaga: utrzymania bag. warunków wodnych torfowiska i borów bag., w tym utrzymanie rezultatów podjętych dotąd działań takich jak: budowa zastawek, budowa grobli ograniczających odpływ wód w kierunku Białego Dunajca; wykluczenie w otoczeniu przedsięwzięć mogących zmienić war. wodne rez.].</t>
  </si>
  <si>
    <t>PL.ZIPOP.1393.RP.128</t>
  </si>
  <si>
    <t>Pieczyska</t>
  </si>
  <si>
    <t>Zachowanie wielogatunkowych zbiorowisk torfowiskowych i bagiennych z licznymi gatunkami rzadkich i prawnie chronionych roślin [wymaga zachow. naturalnych war. wodnych].</t>
  </si>
  <si>
    <t>PL.ZIPOP.1393.RP.1312</t>
  </si>
  <si>
    <t>Dziki Staw</t>
  </si>
  <si>
    <t>Zachowanie jeziorka potorfowego. Zapobieżenie zmianie stosunków wodnych przez wykluczenie prac melioracyjnych. Zapobieganie zanieczyszczeniu wód zbiornika i wykluczenie połowu ryb.</t>
  </si>
  <si>
    <t>PL.ZIPOP.1393.RP.1329</t>
  </si>
  <si>
    <t>Radomice</t>
  </si>
  <si>
    <t>Zachowanie grądów i łęgów jako biotopu cisa [wymaga: zachow. naturalnych war. wodnych].</t>
  </si>
  <si>
    <t>PL.ZIPOP.1393.RP.1333</t>
  </si>
  <si>
    <t>Skorocice</t>
  </si>
  <si>
    <t>Zachowanie unikatowej, ślepej doliny krasowej [wymaga wg proj. planu ochrony: zachowania sztucznego stawu w Dolinie Skorcickiej, utrzymanie zwierciadła wód podziemnych na obecnym poziomie, utrzymanie obecnego stanu przepływu Potoku Skorocickiego przez rezerwat, zachowanie w stanie naturalnym systemu wchłonów, przepływów i wypływów potoku oraz procesów ich krasowego rozwoju; likwidacja występującego zanieczyszczenia potoku azotanami pochodzenia rolniczego].</t>
  </si>
  <si>
    <t>PL.ZIPOP.1393.RP.1369</t>
  </si>
  <si>
    <t>Sufraganiec</t>
  </si>
  <si>
    <t>Ochrona krajobrazu doliny rzeki Sufraganiec, łęgów, różnorodności biologicznej. Wyeliminowanie odprowadzania ścieków do gruntu i lokalizacji studni głębinowych w pobliżu rezerwatu.</t>
  </si>
  <si>
    <t>PL.ZIPOP.1393.RP.141</t>
  </si>
  <si>
    <t>Lasy Radłowskie</t>
  </si>
  <si>
    <t>Zachowanie wielogatunkowych lasów liściastych w dolinie rz. Kisielnicy [wymaga: zachow. natur. war. wodnych siedlisk wilgotnych i hydrogenicznych].</t>
  </si>
  <si>
    <t>PL.ZIPOP.1393.RP.1413</t>
  </si>
  <si>
    <t>Zaskalskie-Bodnarówka</t>
  </si>
  <si>
    <t>PL.ZIPOP.1393.RP.1437</t>
  </si>
  <si>
    <t>Białe Ługi</t>
  </si>
  <si>
    <t>Zachowanie kompleksu: torfowisk śródleśnych różnych typów i w różnych stadiach rozwoju z rzadko występującymi zespołami roślinności bagiennej, bagiennych lasów olszowych, siedlisk borowych wraz z bogatą awifauną, innymi grupami zwierząt, a także występujących tu gatunków chronionych roślin, grzybów i porostów [wymaga zapobieżenia postępującemu przesuszaniu i przywrócenia bagiennych war. wodnych; podniesienie poziomu wód) na obszarze występowania torfowisk, borów bagiennych i bagiennych lasów olszowych].</t>
  </si>
  <si>
    <t>PL.ZIPOP.1393.RP.1458</t>
  </si>
  <si>
    <t>Żaki</t>
  </si>
  <si>
    <t>Zachowanie grądu niskiego [wymaga zachow. natur. wilgotnych war. wodnych].</t>
  </si>
  <si>
    <t>PL.ZIPOP.1393.RP.149</t>
  </si>
  <si>
    <t>Las Gościbia</t>
  </si>
  <si>
    <t>Zachowanie ekosystemów leśnych w obszarze źródliskowym potoku Gościbia. Zachow. naturalnych potoków i źródeł [wymaga zachow. natur. charakteru potoków z procesami geomorfologicznymi, zachow. zasilania wodami podziemnymi, wyklicz. ujmowania wody z pot. Gościbia].</t>
  </si>
  <si>
    <t>PL.ZIPOP.1393.RP.272</t>
  </si>
  <si>
    <t>Pod Rysianką</t>
  </si>
  <si>
    <t>Zachowanie kompleksu ekosystemów z dominacją lasu jodłowo - świerkowo bukowego, będącego fragmentem pierwotnej puszczy karpackiej regla dolnego, z udziałem źródlisk, młak i ziołorośli [wymaga: zachow. naturalnych war. wodnych, zachow. źrodlisk i młak w stanie naturalnym].</t>
  </si>
  <si>
    <t>PL.ZIPOP.1393.RP.489</t>
  </si>
  <si>
    <t>Dolina Potoku Rudno</t>
  </si>
  <si>
    <t>Zachowanie łęgu olszowego (Circaeo-Alnetum) i olsu (Carici elongatae-Alnetum). [Wymaga: zachow. natur. war. wodnych i natur. charakteru potoku wraz z natur. procesami geomorfologicznymi, akumulacją rumoszu drzewnego itp. Zachowanie zasilania wodami podziemnymi.]</t>
  </si>
  <si>
    <t>PL.ZIPOP.1393.RP.605</t>
  </si>
  <si>
    <t>Barania Góra</t>
  </si>
  <si>
    <t>Zachowanie obszaru leśnego na Baraniej Górze, w postaci naturalnych zbiorowisk roślinnych w reglu górnym i dolnym, reprezentujących typowy układ pięter roślinnych na terenie Beskidu Śląskiego [wymaga zachow. potoków i mlak w stanie naturalnym].</t>
  </si>
  <si>
    <t>PL.ZIPOP.1393.RP.634</t>
  </si>
  <si>
    <t>Słopiec</t>
  </si>
  <si>
    <t>Zachowanie unikalnego torfowiska, cennych zbiorowisk roślinnych oraz wielu rzadkich roślin chronionych [wymaga zachow. lub odtworz. naturalnych bagiennych war. wodnych].</t>
  </si>
  <si>
    <t>PL.ZIPOP.1393.RP.861</t>
  </si>
  <si>
    <t>Owczary</t>
  </si>
  <si>
    <t>Zachowanie źródła solankowego z występującymi w jego pobliżu, na terenie zabagnionym, florą i fauną halofilną. Odtwarzanie i utrzymanie stałego dopływu wód słonych. Likwidacja rowów melioracyjnych i rekonstrukcja pierwotnego układu hydrologicznego. Zlikwidowanie dopływu wód drenarskich. Ograniczenie eutrofizującego spływu powierzchniowego.</t>
  </si>
  <si>
    <t>PL.ZIPOP.1393.RP.927</t>
  </si>
  <si>
    <t>Zachowanie pierwotnego fragmentu dawnej Puszczy Niepołomickiej ze zróżnicowanymi typami lasu [wymaga: zachow. natur. war. wodnych siedlisk wilgotnych i hydrogenicznych].</t>
  </si>
  <si>
    <t>PL.ZIPOP.1393.RP.952</t>
  </si>
  <si>
    <t>Jezioro w miejscowości Pniów</t>
  </si>
  <si>
    <t>Zachowanie naturalnego stanowiska chronionego gatunku rośliny wodnej - orzecha wodnego (Trapa natans) [wymaga: zachow. starorzecza i jego napełnienia wodą, wykluczenie presji].</t>
  </si>
  <si>
    <t>PL.ZIPOP.1393.RP.975</t>
  </si>
  <si>
    <t>Długosz Królewski</t>
  </si>
  <si>
    <t>Zachowanie lub odtworzenie optymalnych war. wodnych dla długosza królewksiego. Odtworz. bagiennych war. wodnych boru bagiennego.</t>
  </si>
  <si>
    <t>PL.ZIPOP.1393.RP.976</t>
  </si>
  <si>
    <t>Dolina Eliaszówki</t>
  </si>
  <si>
    <t>Zachowanie łęgu olszowego i natur. potoku [wymaga zachow. natur. charakteru otoku z procesami geomorfologicznymi oraz natur. war. wodnych w łęgu].</t>
  </si>
  <si>
    <t>PL.ZIPOP.1393.RP.977</t>
  </si>
  <si>
    <t>Dolina Kluczwody</t>
  </si>
  <si>
    <t>Zachow. potoku [wymaga zachow. natur. charakteru potoku z procesami geomorfologicznymi].</t>
  </si>
  <si>
    <t>PL.ZIPOP.1393.RP.978</t>
  </si>
  <si>
    <t>Dolina Mnikowska</t>
  </si>
  <si>
    <t>Zachowanie kompleksu ekosystemów doliny jurajskiej [wymaga: zachow. w stanie natur. koryta i doliny pot. Sanka, wraz z natur. procesami, w tym akumul. rumuszu drzewnego, a także zachow. zadrzewień olszowych nad pot.].</t>
  </si>
  <si>
    <t>PL.ZIPOP.1393.RP.979</t>
  </si>
  <si>
    <t>Dolina Racławki</t>
  </si>
  <si>
    <t>Zachowanie kompleksu ekosystemów doliny jurajskiej [wymaga: zachow. w stanie natur. źródlisk i wywierzysk, koryta i doliny pot. Racławki, wraz z natur. procesami, w tym akumul. rumuszu drzewnego; zachow. natur. war. wodnych łęgu; zachow. zasilania wodami podziemnymi].</t>
  </si>
  <si>
    <t>PL.ZIPOP.1393.RP.981</t>
  </si>
  <si>
    <t>Gibiel</t>
  </si>
  <si>
    <t>PL.ZIPOP.1393.RP.983</t>
  </si>
  <si>
    <t>Niebieska Dolina</t>
  </si>
  <si>
    <t>Zachowanie lasu o charakterze naturalnym w dolinie Kacwińskiego Potoku wraz z jego obszarem źródliskowym [wymaga zachow. natur char. potoków i źródlisk oraz zasilania wodami podziemnymi].</t>
  </si>
  <si>
    <t>PL.ZIPOP.1393.RP.998</t>
  </si>
  <si>
    <t>Wąwóz Homole</t>
  </si>
  <si>
    <t>PL.ZIPOP.1393.SD.15</t>
  </si>
  <si>
    <t>Zespół utworów geologicznych</t>
  </si>
  <si>
    <t>Zachowanie: Stożek martwicowy wód źródłanych</t>
  </si>
  <si>
    <t>PL.ZIPOP.1393.SD.174</t>
  </si>
  <si>
    <t>Odsłonięcie martwicy wapiennej w Dolinie Szklarki</t>
  </si>
  <si>
    <t>PL.ZIPOP.1393.UE.1201072.17</t>
  </si>
  <si>
    <t>Radziejów</t>
  </si>
  <si>
    <t>PL.ZIPOP.1393.UE.1202023.5</t>
  </si>
  <si>
    <t>Jasień</t>
  </si>
  <si>
    <t>Zachowanie przedmiotów ochrony: bagno torf.; jeziorko</t>
  </si>
  <si>
    <t>PL.ZIPOP.1393.UE.1206162.26</t>
  </si>
  <si>
    <t>Uroczysko Podgołogórze</t>
  </si>
  <si>
    <t>Zachowanie przedmiotów ochrony: jeziorko, mały ciek</t>
  </si>
  <si>
    <t>PL.ZIPOP.1393.UE.1209092.24</t>
  </si>
  <si>
    <t>Polana Sucha</t>
  </si>
  <si>
    <t>Zachowanie przedmiotów ochrony: bagno torf.; siedl. przyr. 7230</t>
  </si>
  <si>
    <t>PL.ZIPOP.1393.UE.1213011.11</t>
  </si>
  <si>
    <t>Łęg Kamieniec</t>
  </si>
  <si>
    <t>PL.ZIPOP.1393.UE.1216013.16</t>
  </si>
  <si>
    <t>Polichty</t>
  </si>
  <si>
    <t>PL.ZIPOP.1393.UE.1216053.19</t>
  </si>
  <si>
    <t>Wał</t>
  </si>
  <si>
    <t>PL.ZIPOP.1393.UE.1216122.9</t>
  </si>
  <si>
    <t>Jezioro Święcone</t>
  </si>
  <si>
    <t>PL.ZIPOP.1393.UE.1219053.28</t>
  </si>
  <si>
    <t>Obszar lęgowy ptactwa wodnego - duża i mała wyspa</t>
  </si>
  <si>
    <t>PL.ZIPOP.1393.UE.1219053.49</t>
  </si>
  <si>
    <t>Las Winny</t>
  </si>
  <si>
    <t>PL.ZIPOP.1393.UE.1261011.29</t>
  </si>
  <si>
    <t>Zachowanie przedmiotów ochrony: jezioro, ciek, torfowiska niskie; mułowiska, namuliska i podmokliska</t>
  </si>
  <si>
    <t>PL.ZIPOP.1393.UE.1261011.32</t>
  </si>
  <si>
    <t>Staw przy Kaczeńcowej</t>
  </si>
  <si>
    <t>PL.ZIPOP.1393.UE.1261011.34</t>
  </si>
  <si>
    <t>Uroczysko Kowadza</t>
  </si>
  <si>
    <t>PL.ZIPOP.1393.UE.1261011.36</t>
  </si>
  <si>
    <t>Staw Dąbski</t>
  </si>
  <si>
    <t>PL.ZIPOP.1393.UE.1261011.39</t>
  </si>
  <si>
    <t>Rybitwy</t>
  </si>
  <si>
    <t>PL.ZIPOP.1393.UE.1261011.40</t>
  </si>
  <si>
    <t>Staw w Rajsku</t>
  </si>
  <si>
    <t>PL.ZIPOP.1393.UE.1261011.41</t>
  </si>
  <si>
    <t>Staw Królówka</t>
  </si>
  <si>
    <t>PL.ZIPOP.1393.UE.1261011.42</t>
  </si>
  <si>
    <t>Staw przy Cegielni</t>
  </si>
  <si>
    <t>PL.ZIPOP.1393.UE.1261011.45</t>
  </si>
  <si>
    <t>PL.ZIPOP.1393.UE.1261011.47</t>
  </si>
  <si>
    <t>Zakrzówek</t>
  </si>
  <si>
    <t>PL.ZIPOP.1393.UE.1261011.48</t>
  </si>
  <si>
    <t>Łąki na Klinach</t>
  </si>
  <si>
    <t>PL.ZIPOP.1393.UE.1261011.50</t>
  </si>
  <si>
    <t>Kamieniołom Libana</t>
  </si>
  <si>
    <t>PL.ZIPOP.1393.UE.1261011.52</t>
  </si>
  <si>
    <t>Słona Woda</t>
  </si>
  <si>
    <t>PL.ZIPOP.1393.UE.1261011.55</t>
  </si>
  <si>
    <t>Łąki nad Rudawą</t>
  </si>
  <si>
    <t>PL.ZIPOP.1393.UE.1261011.56</t>
  </si>
  <si>
    <t>Zakrzówek - enklawa wschodnia</t>
  </si>
  <si>
    <t>PL.ZIPOP.1393.UE.1818042.304</t>
  </si>
  <si>
    <t>Wielka Łąka</t>
  </si>
  <si>
    <t>PL.ZIPOP.1393.UE.2417011.54</t>
  </si>
  <si>
    <t>Stowek na Kosarach pod Hyśkowcem</t>
  </si>
  <si>
    <t>Zachowanie przedmiotów ochrony: torfowisko przejściowe z rosiczką</t>
  </si>
  <si>
    <t>PL.ZIPOP.1393.UE.2417042.49</t>
  </si>
  <si>
    <t>Hala Cebulowa</t>
  </si>
  <si>
    <t>PL.ZIPOP.1393.UE.2601082.18</t>
  </si>
  <si>
    <t>Słone źródło w Szczerbakowie</t>
  </si>
  <si>
    <t>Zachowanie przedmiotów ochrony: Źrodliska</t>
  </si>
  <si>
    <t>PL.ZIPOP.1393.UE.2602023.85</t>
  </si>
  <si>
    <t>PL.ZIPOP.1393.UE.2602042.1017</t>
  </si>
  <si>
    <t>Łąki Rejowskie</t>
  </si>
  <si>
    <t>PL.ZIPOP.1393.UE.2602042.83</t>
  </si>
  <si>
    <t>Zachowanie przedmiotów ochrony: jeziorko, mały ciek, torfowiska niskie</t>
  </si>
  <si>
    <t>PL.ZIPOP.1393.UE.2602042.84</t>
  </si>
  <si>
    <t>PL.ZIPOP.1393.UE.2602082.1018</t>
  </si>
  <si>
    <t>Łąka Kotlicka</t>
  </si>
  <si>
    <t>PL.ZIPOP.1393.UE.2603033.1022</t>
  </si>
  <si>
    <t>Glinianka Łyczakowska</t>
  </si>
  <si>
    <t>PL.ZIPOP.1393.UE.2604043.42</t>
  </si>
  <si>
    <t>PL.ZIPOP.1393.UE.2604053.34</t>
  </si>
  <si>
    <t>PL.ZIPOP.1393.UE.2604053.4</t>
  </si>
  <si>
    <t>Zachowanie przedmiotów ochrony: bagno; jeziorko, mułowiska, namuliska i podmokliska, siedl. przyr. 7140</t>
  </si>
  <si>
    <t>PL.ZIPOP.1393.UE.2604072.2</t>
  </si>
  <si>
    <t>Śródleśna łąka - trwały użytek zielony</t>
  </si>
  <si>
    <t>Zachowanie przedmiotów ochrony: siedl. przyr. 6410</t>
  </si>
  <si>
    <t>PL.ZIPOP.1393.UE.2604102.22</t>
  </si>
  <si>
    <t>PL.ZIPOP.1393.UE.2604112.24</t>
  </si>
  <si>
    <t>PL.ZIPOP.1393.UE.2604112.94</t>
  </si>
  <si>
    <t>PL.ZIPOP.1393.UE.2604162.101</t>
  </si>
  <si>
    <t>Torfowisko śródleśne koło miejscowosci Mocha</t>
  </si>
  <si>
    <t>PL.ZIPOP.1393.UE.2604162.5</t>
  </si>
  <si>
    <t>PL.ZIPOP.1393.UE.2604162.6</t>
  </si>
  <si>
    <t>Zachowanie przedmiotów ochrony: bagno; jeziorko, siedl. przyr. 7110</t>
  </si>
  <si>
    <t>PL.ZIPOP.1393.UE.2604162.7</t>
  </si>
  <si>
    <t>PL.ZIPOP.1393.UE.2604182.95</t>
  </si>
  <si>
    <t>Śródleśne Oczko Wodne</t>
  </si>
  <si>
    <t>PL.ZIPOP.1393.UE.2604192.23</t>
  </si>
  <si>
    <t>PL.ZIPOP.1393.UE.2606022.96</t>
  </si>
  <si>
    <t>PL.ZIPOP.1393.UE.2608043.100</t>
  </si>
  <si>
    <t>Ciąg bagien śródleśnych</t>
  </si>
  <si>
    <t>PL.ZIPOP.1393.UE.2608043.1019</t>
  </si>
  <si>
    <t>Winiary</t>
  </si>
  <si>
    <t>PL.ZIPOP.1393.UE.2608043.1021</t>
  </si>
  <si>
    <t>Pasturka</t>
  </si>
  <si>
    <t>PL.ZIPOP.1393.UE.2608043.97</t>
  </si>
  <si>
    <t>Kompleks leśny z oczkami wodnymi</t>
  </si>
  <si>
    <t>PL.ZIPOP.1393.UE.2608043.98</t>
  </si>
  <si>
    <t>Jezioro Pleban</t>
  </si>
  <si>
    <t>PL.ZIPOP.1393.UE.2609022.1001</t>
  </si>
  <si>
    <t>Panieńska Góra</t>
  </si>
  <si>
    <t>PL.ZIPOP.1393.UE.2613032.29</t>
  </si>
  <si>
    <t>PL.ZIPOP.1393.UE.2613042.30</t>
  </si>
  <si>
    <t>Stara Nida</t>
  </si>
  <si>
    <t>PL.ZIPOP.1393.UE.2661011.44</t>
  </si>
  <si>
    <t>PL.ZIPOP.1393.ZPK.165</t>
  </si>
  <si>
    <t>Grodowy Stok</t>
  </si>
  <si>
    <t>Ochrona krajobrazu naturalnego i kulturowego; walorów widokowych lub estetycznych. Utrzymanie właściwości terenu, ochrona walorów krajobrazowych, utrzymanie stanu siedliska przyrodniczego wraz ze źródłem, kształtowanie właściwych. postaw człowieka wobec przyrody przez edukację, informowanie i promocje w dziedzinie ochrony przyrody.</t>
  </si>
  <si>
    <t>PL.ZIPOP.1393.ZPK.167</t>
  </si>
  <si>
    <t>Dębina nad Zimną Wodą</t>
  </si>
  <si>
    <t>Ochrona krajobrazu naturalnego i kulturowego; walorów widokowych lub estetycznych. Celem jest ochrona fragmentu krajobrazu naturalnego i kulturowego ze względu na walory widokowe i estetyczne.</t>
  </si>
  <si>
    <t>Górnej-Wschodniej Wisły; Górnej-Zachodniej Wisły</t>
  </si>
  <si>
    <t>Kraków, Rzeszów</t>
  </si>
  <si>
    <t>Zarząd Zlewnie w Sandomierzu; Zarząd Zlewni w Stalowej Woli</t>
  </si>
  <si>
    <t>PL.ZIPOP.1393.ZPK.43</t>
  </si>
  <si>
    <t>Wyspa Grodzisko</t>
  </si>
  <si>
    <t>PL.ZIPOP.1393.ZPK.334</t>
  </si>
  <si>
    <t>Dolina Wapienicy</t>
  </si>
  <si>
    <t>Małej Wisły; Górnej-Zachodniej Wisły</t>
  </si>
  <si>
    <t>0d7c3182-dc0e-494b-be66-cde4be2aa91d</t>
  </si>
  <si>
    <t>RW1200048222929</t>
  </si>
  <si>
    <t>Chyżny</t>
  </si>
  <si>
    <t>RZGW w Krakowie</t>
  </si>
  <si>
    <t>region wodny Czarnej Orawy</t>
  </si>
  <si>
    <t>4be8dddf-dd4f-40fa-8eaa-76ea8f4f364a</t>
  </si>
  <si>
    <t>7e1d985b-4743-45b3-aa1f-dccc274d475a</t>
  </si>
  <si>
    <t>RW120016822279</t>
  </si>
  <si>
    <t>Czarna Orawa do granicy państwa</t>
  </si>
  <si>
    <t>09dd44cc-6fd4-4699-ad95-f52c7fbfd301</t>
  </si>
  <si>
    <t xml:space="preserve">Orawka </t>
  </si>
  <si>
    <t>adf30360-d6ce-4d5f-b416-2fdc90beb57e</t>
  </si>
  <si>
    <t>Bukowiński Strumyk</t>
  </si>
  <si>
    <t>f58daaab-86ed-4519-a787-89ed08d82d47</t>
  </si>
  <si>
    <t>Zubrzyca</t>
  </si>
  <si>
    <t>0ff2c35b-046d-4d7f-b3b6-b851f11cd6f7</t>
  </si>
  <si>
    <t>Syhlec (Solawka)</t>
  </si>
  <si>
    <t>ed444842-41d1-4ea4-b8c0-a5e89272c6dd</t>
  </si>
  <si>
    <t>67df7da6-417d-4a86-ba69-d6abd5282262</t>
  </si>
  <si>
    <t>Składziska</t>
  </si>
  <si>
    <t>23691748-7c81-4f96-94de-1127925c5b19</t>
  </si>
  <si>
    <t>Piekielnik</t>
  </si>
  <si>
    <t>64ca55ae-63d8-47cc-b325-85b9964c5f7e</t>
  </si>
  <si>
    <t>Sylec</t>
  </si>
  <si>
    <t>009c936a-c6b0-47d4-a971-acd53f1ef991</t>
  </si>
  <si>
    <t>Skalnica</t>
  </si>
  <si>
    <t>e25a69d7-6409-407b-9eca-b664eb8fab57</t>
  </si>
  <si>
    <t>dd89feaf-043f-4439-8b8b-bcc34ba1a261</t>
  </si>
  <si>
    <t>Pietrzakowski</t>
  </si>
  <si>
    <t>54c3b3a4-47f0-4fa6-97ce-4d15278f0307</t>
  </si>
  <si>
    <t>e9662f8e-c7e7-45dc-be9e-d27a7738e2f3</t>
  </si>
  <si>
    <t>353beb4b-aacd-4719-bdd3-3b8c0147b37d</t>
  </si>
  <si>
    <t>9c3e4e86-8423-49a8-a091-a340049770f9</t>
  </si>
  <si>
    <t>03936b40-c2a3-46a0-ac63-6da1290b9e73</t>
  </si>
  <si>
    <t>e3c64f8c-058e-40f8-b71f-0c20639a9bc5</t>
  </si>
  <si>
    <t>Bębeński Potok (Bembeński)</t>
  </si>
  <si>
    <t>ebbf607b-434b-40db-83f0-6794ac1dc908</t>
  </si>
  <si>
    <t>1badc23c-613f-462b-93e2-5287c9f5ac5d</t>
  </si>
  <si>
    <t>Kidunowski Potok (Kidunowski)</t>
  </si>
  <si>
    <t>941ceacd-f1ad-4003-9e15-85aedde39521</t>
  </si>
  <si>
    <t>Mentelowski Potok (Mentelowski)</t>
  </si>
  <si>
    <t>8a7b44ea-b30a-4fa4-be32-30203edfa81f</t>
  </si>
  <si>
    <t>Dunajec do Dzianiskiego Potoku</t>
  </si>
  <si>
    <t>Dunajec</t>
  </si>
  <si>
    <t>region wodny Górnej - Zachodniej Wisły</t>
  </si>
  <si>
    <t>Lejowy Potok</t>
  </si>
  <si>
    <t>eb17959e-3cf3-4528-ac3a-6fad408802ed</t>
  </si>
  <si>
    <t>Kirowa Woda</t>
  </si>
  <si>
    <t>d326024f-f119-4303-af94-ecfce8989978</t>
  </si>
  <si>
    <t>Antałowski Potok</t>
  </si>
  <si>
    <t>91c3b74c-41f3-4837-a1a2-63445fea0055</t>
  </si>
  <si>
    <t>Magurski Potok</t>
  </si>
  <si>
    <t>494d8c26-4148-4f03-b81f-29f98df83778</t>
  </si>
  <si>
    <t>Iwański Potok</t>
  </si>
  <si>
    <t>63a92dc6-c05c-4c01-838d-c4e98673f37f</t>
  </si>
  <si>
    <t>RW200001214127</t>
  </si>
  <si>
    <t>Biały Dunajec do Porońca</t>
  </si>
  <si>
    <t>Zakopianka</t>
  </si>
  <si>
    <t>81bb616a-2a15-483f-a82f-994d12443e69</t>
  </si>
  <si>
    <t>Poroniec</t>
  </si>
  <si>
    <t>c736e135-375a-4356-8b64-79234a54d363</t>
  </si>
  <si>
    <t>18bf23c4-7310-40e1-bc2a-1aa86dc47be3</t>
  </si>
  <si>
    <t>Cichowiański</t>
  </si>
  <si>
    <t>92d16da3-f092-47d0-9947-7d6607e606ce</t>
  </si>
  <si>
    <t>Olczyski</t>
  </si>
  <si>
    <t>20270136-fe12-478e-a610-74dbe8a38581</t>
  </si>
  <si>
    <t>54a7fe37-9f3e-4ff9-bf7b-553159d2e6f3</t>
  </si>
  <si>
    <t>Kotelnicki</t>
  </si>
  <si>
    <t>374ccd04-9c06-4022-b0c0-689226e3fb70</t>
  </si>
  <si>
    <t>Młyniska</t>
  </si>
  <si>
    <t>22e00fc1-df61-464f-9812-279a11db07af</t>
  </si>
  <si>
    <t>Biały</t>
  </si>
  <si>
    <t>a3ea214b-8a39-4504-8293-05aaaf69d51a</t>
  </si>
  <si>
    <t>Walowa Góra</t>
  </si>
  <si>
    <t>f8b9384f-40c4-4711-9eaa-fb8eb1be5229</t>
  </si>
  <si>
    <t>Gładczański</t>
  </si>
  <si>
    <t>fb4db549-8ead-4af6-a2c2-f1e4757dcf85</t>
  </si>
  <si>
    <t>Za Bramką</t>
  </si>
  <si>
    <t>8c683a99-de22-46ed-9a33-8b887df80c59</t>
  </si>
  <si>
    <t>Wierna Rzeka</t>
  </si>
  <si>
    <t>Ciek od Skorkowa</t>
  </si>
  <si>
    <t xml:space="preserve">świętokrzyskie </t>
  </si>
  <si>
    <t>100f3568-ed0f-4b4b-ba31-33115c9a53c5</t>
  </si>
  <si>
    <t>1a749d8f-f8b0-460f-923c-c2b01a50fc4f</t>
  </si>
  <si>
    <t xml:space="preserve">Wierna Rzeka </t>
  </si>
  <si>
    <t>Wierna Rzeka (Łososina)</t>
  </si>
  <si>
    <t>5e613cf4-77a9-4d21-86b1-75ec93d36912</t>
  </si>
  <si>
    <t>5b6f620d-61c5-4e41-ad01-c22e1fae5f49</t>
  </si>
  <si>
    <t>fcb251df-ee4f-4e1a-93e1-a86f99c990c8</t>
  </si>
  <si>
    <t>Ciek od Kłucka</t>
  </si>
  <si>
    <t xml:space="preserve">Ciek od Mokrego Boru </t>
  </si>
  <si>
    <t>f1600d94-6b23-4e93-b759-5056ade06a35</t>
  </si>
  <si>
    <t>Trupień (dalszy przebieg Olszówki)</t>
  </si>
  <si>
    <t>14748f63-aced-4aee-92e6-82b9d4145a39</t>
  </si>
  <si>
    <t>Czarny Lasek</t>
  </si>
  <si>
    <t>2691fce0-6886-40ad-9770-166c5ef013b7</t>
  </si>
  <si>
    <t>Czarne Stoki</t>
  </si>
  <si>
    <t>81667be4-70c6-4fc1-b700-0570fa1b76e6</t>
  </si>
  <si>
    <t>RW200003216449</t>
  </si>
  <si>
    <t>Lubrzanka od zb. Cedzyna do ujścia</t>
  </si>
  <si>
    <t>Dopływ z Sukowa (Ciek od Babiej Góry)</t>
  </si>
  <si>
    <t>467f750d-727c-4391-ad90-a7449dc00f92</t>
  </si>
  <si>
    <t>79595c15-170b-42b8-8d9c-6b22d01b0b4a</t>
  </si>
  <si>
    <t>773cda1e-d2ab-4ce2-9690-c07a611791e0</t>
  </si>
  <si>
    <t>RW200003216459</t>
  </si>
  <si>
    <t xml:space="preserve"> Czarna Nida od Stokowej do Morawki</t>
  </si>
  <si>
    <t>Czarna Nida</t>
  </si>
  <si>
    <t>1605195f-f741-40cd-b897-0642a479796d</t>
  </si>
  <si>
    <t>Czarna Nida od Stokowej do Morawki</t>
  </si>
  <si>
    <t>Czarna Nida (Belnianka)</t>
  </si>
  <si>
    <t>8bae9730-a622-4f1b-a64a-7c00dadaab94</t>
  </si>
  <si>
    <t>e3506ded-b232-4095-af48-f03b8d0113d3</t>
  </si>
  <si>
    <t>Czarna Nida (Nidzianka)</t>
  </si>
  <si>
    <t>4b02d3a4-fa8a-4e81-8d6f-6fc98bd1c84d</t>
  </si>
  <si>
    <t>Trupień</t>
  </si>
  <si>
    <t>48428c1d-2e29-48e9-af58-40bdd2a0b275</t>
  </si>
  <si>
    <t>RW20000321648295</t>
  </si>
  <si>
    <t xml:space="preserve">Bobrza </t>
  </si>
  <si>
    <t>d6975943-8dc9-437b-8fbc-f71e8dd0da6a</t>
  </si>
  <si>
    <t>0f41d4a0-132d-45dd-a500-aed0b8c4d25e</t>
  </si>
  <si>
    <t>b9102d31-3f63-4f68-ad6f-7808a9f5f5aa</t>
  </si>
  <si>
    <t>ca6a7edf-7b1b-42bc-b27b-a490ad54697f</t>
  </si>
  <si>
    <t>Bobrza</t>
  </si>
  <si>
    <t>1dbd8bc4-daf8-4ceb-b025-291250d721d7</t>
  </si>
  <si>
    <t>5fd863bf-420d-490b-adbd-2fca47a77c49</t>
  </si>
  <si>
    <t>9aafcb28-f26f-4761-8d54-ff9d1d58600e</t>
  </si>
  <si>
    <t>5a5862d8-ac36-4dd0-87a6-e6bb9040d23f</t>
  </si>
  <si>
    <t>Ciek od Borowej Góry (Dopływ z Borowej Góry)</t>
  </si>
  <si>
    <t>b6494750-d60f-49e0-af53-f81c2a450375</t>
  </si>
  <si>
    <t>Ciek od Zagnańska (Dopływ spod Siodeł)</t>
  </si>
  <si>
    <t>0f165f17-562e-4689-a379-1d2a067fe78c</t>
  </si>
  <si>
    <t>1c3f5058-5dfb-449d-bc58-ecdd211e46bb</t>
  </si>
  <si>
    <t>0180fff2-1d2a-4c11-8751-e1bf70e32027</t>
  </si>
  <si>
    <t xml:space="preserve">Ciemnica </t>
  </si>
  <si>
    <t>4dc900bd-1a32-4e00-bb2c-75a11d0ddf95</t>
  </si>
  <si>
    <t>9f019834-2365-483f-8222-e8161ecc8c0b</t>
  </si>
  <si>
    <t>Ciek A (Babia)</t>
  </si>
  <si>
    <t>75ccac12-5637-4432-8e26-10e9fe47e61a</t>
  </si>
  <si>
    <t>b80e1106-37f7-4e05-a39d-03d8874c463d</t>
  </si>
  <si>
    <t>Kanał Ulgi Bobrzy</t>
  </si>
  <si>
    <t>997aa31c-3de7-43dc-867a-15c157d9621b</t>
  </si>
  <si>
    <t>Ciek od Ścięgien</t>
  </si>
  <si>
    <t>6ca3666b-28a7-45e4-b2d7-04be77f7c7da</t>
  </si>
  <si>
    <t>Ciek od Janowa</t>
  </si>
  <si>
    <t>9fdee460-2249-47d2-99dd-fa96168321fc</t>
  </si>
  <si>
    <t>Dopływ z Tumlina</t>
  </si>
  <si>
    <t>5130202a-e55e-4032-8543-9b51c76f6146</t>
  </si>
  <si>
    <t>Bobrzyczka</t>
  </si>
  <si>
    <t>1754a76b-71c3-48dc-a36d-38762303046b</t>
  </si>
  <si>
    <t>Dopływ z Miedzianej Góry</t>
  </si>
  <si>
    <t>5151503b-cc48-49c2-9ab6-8dc7656f6f15</t>
  </si>
  <si>
    <t>RW200004213219</t>
  </si>
  <si>
    <t>Soła do Wody Ujsolskiej</t>
  </si>
  <si>
    <t>Rycerski</t>
  </si>
  <si>
    <t>965a2386-eb3a-4531-a48d-b36045558486</t>
  </si>
  <si>
    <t>Leżaje</t>
  </si>
  <si>
    <t>b48f6699-23ff-4213-9001-5f7b19decbb6</t>
  </si>
  <si>
    <t xml:space="preserve">Od Kotelnicy </t>
  </si>
  <si>
    <t>ae5752d6-eb34-4d84-a26d-15e03d2ffd77</t>
  </si>
  <si>
    <t xml:space="preserve">Smrechówka Mała </t>
  </si>
  <si>
    <t>ba3262e2-878e-47fe-acf7-8db0869729ce</t>
  </si>
  <si>
    <t>Ujsoły (Ujsoła)</t>
  </si>
  <si>
    <t>b1079f68-ba23-4d7e-a6b5-5e1eec0136cc</t>
  </si>
  <si>
    <t>Rycerka</t>
  </si>
  <si>
    <t>a9dc720e-e7bf-4f67-a131-e2cd596cd2ee</t>
  </si>
  <si>
    <t>Soła (Słanica, Sól)</t>
  </si>
  <si>
    <t>ef6e7fbb-40e5-48bd-9f6f-44cd92f8ca5a</t>
  </si>
  <si>
    <t>Radecki</t>
  </si>
  <si>
    <t>a7f7e596-5d7b-48ea-9774-7ac4a77b2468</t>
  </si>
  <si>
    <t>Cicha (Soblówka)</t>
  </si>
  <si>
    <t>7f2edd56-b92d-4967-8372-1e02bd490e68</t>
  </si>
  <si>
    <t>Woda Ujsolska (Ujsoła (Glinka))</t>
  </si>
  <si>
    <t>947983b7-a39c-4398-b012-6d1d7ed2f489</t>
  </si>
  <si>
    <t>Rachowiec</t>
  </si>
  <si>
    <t>dc88b0bd-0bc1-43b1-83a3-f26051b960f9</t>
  </si>
  <si>
    <t>63a3bb75-a13b-41cb-87c8-32b8b1bca47d</t>
  </si>
  <si>
    <t>Tarliczny</t>
  </si>
  <si>
    <t>507e7f0a-7018-46fd-87bb-cac0793bb090</t>
  </si>
  <si>
    <t xml:space="preserve">Z Głębokiego </t>
  </si>
  <si>
    <t>ca17aa93-d7c3-4b79-83b4-30ad6d07fa59</t>
  </si>
  <si>
    <t>Ciapków</t>
  </si>
  <si>
    <t>6ebeebc1-0373-44c2-85a4-a5242ac89808</t>
  </si>
  <si>
    <t>Płaskurówka</t>
  </si>
  <si>
    <t>63a05fd8-5c16-4a8a-96d9-f73a87dcc0f5</t>
  </si>
  <si>
    <t>Równinowy Potok</t>
  </si>
  <si>
    <t>d4b1e57f-df4f-4b8f-826d-140c730632e5</t>
  </si>
  <si>
    <t>Smerechówka Wielka</t>
  </si>
  <si>
    <t>3c4c0618-9bfa-4add-b28c-b6df82d62838</t>
  </si>
  <si>
    <t>Urwisko</t>
  </si>
  <si>
    <t>274981d9-a370-4833-83db-47d603a06d25</t>
  </si>
  <si>
    <t>Danielka</t>
  </si>
  <si>
    <t>a3bc8cbd-34fa-48a4-9d5c-81c55e360b50</t>
  </si>
  <si>
    <t>b5ee00db-fec3-4ad6-b816-3963f3ab20d4</t>
  </si>
  <si>
    <t>Straceniec</t>
  </si>
  <si>
    <t>a632f00c-18ad-4c7c-b194-342b56bc8fe3</t>
  </si>
  <si>
    <t>RW2000042132499</t>
  </si>
  <si>
    <t>Koszarawa</t>
  </si>
  <si>
    <t>Przyłękówka</t>
  </si>
  <si>
    <t>105f3e07-6a1c-4199-b154-b02603b483c8</t>
  </si>
  <si>
    <t>Komarnik</t>
  </si>
  <si>
    <t>49815dda-ef00-4772-8845-687eb681fa94</t>
  </si>
  <si>
    <t>Kamienna</t>
  </si>
  <si>
    <t>ba30a90f-91ad-4716-9995-322c2efdc601</t>
  </si>
  <si>
    <t>Sopotnianka (Sopotnia Wielka)</t>
  </si>
  <si>
    <t>e2fa4f82-8029-4bcc-bb61-de9847b3fc98</t>
  </si>
  <si>
    <t>Grabski</t>
  </si>
  <si>
    <t>c547a374-4faa-49bc-a33b-bd5da846e63d</t>
  </si>
  <si>
    <t>8d30e780-d97e-4ee8-9585-7a728cf43bfc</t>
  </si>
  <si>
    <t>Buczynka</t>
  </si>
  <si>
    <t>12ff4502-4225-4e4c-a5da-20f319de5d59</t>
  </si>
  <si>
    <t>Pewlica (Pewel, Pewel Wielka)</t>
  </si>
  <si>
    <t>1c116475-26a9-41f4-ae1c-4ea8137aea62</t>
  </si>
  <si>
    <t>Trzebinka</t>
  </si>
  <si>
    <t>da84c4c7-5515-4e21-92e7-0dc3686bbcbf</t>
  </si>
  <si>
    <t>Glinna (Glinny)</t>
  </si>
  <si>
    <t>cd411de4-89f4-4dea-96fa-edcebb4c6037</t>
  </si>
  <si>
    <t>Bystra</t>
  </si>
  <si>
    <t>c0544526-e20c-4e9c-9d4c-c0d62e8790db</t>
  </si>
  <si>
    <t>Sopotnianka (Sopotnia Mała)</t>
  </si>
  <si>
    <t>212e89af-79c5-4b87-8ba1-688a71993744</t>
  </si>
  <si>
    <t>Przybyłka (Głucha)</t>
  </si>
  <si>
    <t>ef2d167a-e149-4be2-a9c3-ac4d672eb31e</t>
  </si>
  <si>
    <t>Porębski</t>
  </si>
  <si>
    <t>9e91c6a8-0bfc-4b0d-aacf-7f677ba72014</t>
  </si>
  <si>
    <t>Moczarki</t>
  </si>
  <si>
    <t>521bd3d2-67bc-4d63-8139-60caee9f085f</t>
  </si>
  <si>
    <t>Przyborowiec</t>
  </si>
  <si>
    <t>6a634e9a-d32f-4425-873b-a89f5cf3b6f4</t>
  </si>
  <si>
    <t>Jabłonów</t>
  </si>
  <si>
    <t>9b498ce8-d0c7-47b2-81b0-8db965aa3269</t>
  </si>
  <si>
    <t>Dablin</t>
  </si>
  <si>
    <t>b2ae4717-8331-4430-93a1-3595076290e8</t>
  </si>
  <si>
    <t>Miodowiec</t>
  </si>
  <si>
    <t>7cfadacd-36a2-4ddf-8fc0-4d3c4aaf9090</t>
  </si>
  <si>
    <t>Suseński</t>
  </si>
  <si>
    <t>c4815846-6957-49e4-afd6-69e864e39b9e</t>
  </si>
  <si>
    <t>Dopływ spod Kuflówki (Gajcarka)</t>
  </si>
  <si>
    <t>5ade3d87-85f3-40d1-a73c-250af697fbf6</t>
  </si>
  <si>
    <t>Z Rówieńki (Potok Świętych)</t>
  </si>
  <si>
    <t>f836b17d-e7cf-4334-a897-9a7ef21f4aba</t>
  </si>
  <si>
    <t>Potok w Cebuli (Cebulowy)</t>
  </si>
  <si>
    <t>a54f7510-0821-4b37-bbee-be4c025efde1</t>
  </si>
  <si>
    <t>Potok Pierlaków (Kajdasówka - Pierlaków)</t>
  </si>
  <si>
    <t>c834f34f-9e52-4094-8c13-1dea547afe07</t>
  </si>
  <si>
    <t>Rakowy</t>
  </si>
  <si>
    <t>2698a1ac-6ae7-46db-8277-ead8e2d7aac4</t>
  </si>
  <si>
    <t>Mutne</t>
  </si>
  <si>
    <t>6df2d29c-3a40-471c-b59b-4ae79b784ecf</t>
  </si>
  <si>
    <t>Rychwałdek</t>
  </si>
  <si>
    <t>bd1f651a-1bf5-4142-b8eb-c50a042a5647</t>
  </si>
  <si>
    <t>Sporyszek</t>
  </si>
  <si>
    <t>c6d1c85a-473c-4e2e-a1a7-fe57fc894bba</t>
  </si>
  <si>
    <t>59b9b232-59aa-4b91-84bc-40281a502a7b</t>
  </si>
  <si>
    <t>9569a5ab-cca7-490a-9f36-12870016743e</t>
  </si>
  <si>
    <t>Za Dworem</t>
  </si>
  <si>
    <t>6b9e3d0d-b22c-4cb6-bcee-07ec5944fbe1</t>
  </si>
  <si>
    <t>RW20000421327899</t>
  </si>
  <si>
    <t>Łękawka</t>
  </si>
  <si>
    <t>Nawieśnik</t>
  </si>
  <si>
    <t>de9734c6-3488-40d6-932a-3678c1ffab9f</t>
  </si>
  <si>
    <t>Okrajnik</t>
  </si>
  <si>
    <t>55405692-07d2-4e00-9900-fbbcbbaa64f9</t>
  </si>
  <si>
    <t>Kocoń (Łękawka)</t>
  </si>
  <si>
    <t>8d526f74-1c56-44eb-892e-481ebbcdaae3</t>
  </si>
  <si>
    <t xml:space="preserve">Czeretnik (Seretnik) </t>
  </si>
  <si>
    <t>ab894992-da13-4442-80dc-9334847c3307</t>
  </si>
  <si>
    <t>Młynszczanka (Młyńszczanka)</t>
  </si>
  <si>
    <t>0a92e6a2-d39d-47bf-8bf9-a704111243f1</t>
  </si>
  <si>
    <t>Dopływ w Słupnem (Słupny)</t>
  </si>
  <si>
    <t>7e255999-1c7a-4483-bc65-4b236d5dbecf</t>
  </si>
  <si>
    <t>Kaniowiec</t>
  </si>
  <si>
    <t>5a28c24d-cc6a-4bed-bc0a-c728a42432ad</t>
  </si>
  <si>
    <t>Siwcowy</t>
  </si>
  <si>
    <t>3b0d3cde-ab88-4ae4-b462-2ba4e38ad419</t>
  </si>
  <si>
    <t>272f4294-2468-475f-8ca4-9658ac6e6e01</t>
  </si>
  <si>
    <t>Łękawka Mała</t>
  </si>
  <si>
    <t>da482e19-552a-44fc-8e34-e9d4ed7a39db</t>
  </si>
  <si>
    <t>Kocierzanka</t>
  </si>
  <si>
    <t>6fe9dc39-cd23-4162-8c98-6015dbcca366</t>
  </si>
  <si>
    <t>Spod Gronia</t>
  </si>
  <si>
    <t>27b4cc80-a38f-486d-a6e0-3314c84a7861</t>
  </si>
  <si>
    <t>Stodołczyska</t>
  </si>
  <si>
    <t>360a92c9-e5d7-43b3-93b8-12b0a8e68c83</t>
  </si>
  <si>
    <t>Cisowy</t>
  </si>
  <si>
    <t>414b6bf8-7d6c-477c-bc8f-ca18461add6a</t>
  </si>
  <si>
    <t>Skotniczyk</t>
  </si>
  <si>
    <t>49f1e89a-a36f-470a-b229-6340f125d9aa</t>
  </si>
  <si>
    <t>Pod Jasną Górką</t>
  </si>
  <si>
    <t>24607b4d-d22b-4618-add3-08d58733aa3c</t>
  </si>
  <si>
    <t>Racław Graniczny</t>
  </si>
  <si>
    <t>edd7d81e-aff3-4082-9311-6403a96b98f0</t>
  </si>
  <si>
    <t>RW20000421327999</t>
  </si>
  <si>
    <t>Soła od Wody Ujsolskiej do zb. Tresna</t>
  </si>
  <si>
    <t>Sienka</t>
  </si>
  <si>
    <t>c8798745-316d-46db-a6b9-1748ecbb8eb5</t>
  </si>
  <si>
    <t>Czerwona Woda (Rybny)</t>
  </si>
  <si>
    <t>f83bdfda-c16e-4f24-ad23-d301e0e744de</t>
  </si>
  <si>
    <t>Leśnianka</t>
  </si>
  <si>
    <t>aa4b048f-c821-47d2-90c1-b234fb464d84</t>
  </si>
  <si>
    <t>Twardorzeczka</t>
  </si>
  <si>
    <t>494cbf00-b308-4524-8af1-f6dcba0e4b50</t>
  </si>
  <si>
    <t>Juszczynka</t>
  </si>
  <si>
    <t>444f2b85-a1d0-4a74-addf-5a9447c26950</t>
  </si>
  <si>
    <t>a6209d01-39b7-45cd-9989-b4cdb9763b0b</t>
  </si>
  <si>
    <t>Brzuśnianka (Brzuśnik)</t>
  </si>
  <si>
    <t>a100af7a-017a-4395-b53a-dc23a7a2202a</t>
  </si>
  <si>
    <t>Przybędza</t>
  </si>
  <si>
    <t>b805ebe9-e99c-4a43-9b62-5fb893e73411</t>
  </si>
  <si>
    <t>Cięcinka</t>
  </si>
  <si>
    <t>40100dcd-53bd-4a9d-b12d-e4e150af27a9</t>
  </si>
  <si>
    <t>Luraniec (Loraniec)</t>
  </si>
  <si>
    <t>bfab3fe2-2f3d-48df-8c8e-742f480dbd01</t>
  </si>
  <si>
    <t>Żabniczanka</t>
  </si>
  <si>
    <t>10e83bdc-4f6f-477b-87d4-e5bb14d1921f</t>
  </si>
  <si>
    <t>Myce</t>
  </si>
  <si>
    <t>f75f8501-fdad-4660-85f1-4d1c194becde</t>
  </si>
  <si>
    <t xml:space="preserve">Bystra </t>
  </si>
  <si>
    <t>c05bf917-7e2a-4fbd-9a43-920794a2382c</t>
  </si>
  <si>
    <t>Szarzanka (Szare)</t>
  </si>
  <si>
    <t>f26a259b-0fd4-49c4-9a7e-cccfd3365d1e</t>
  </si>
  <si>
    <t xml:space="preserve">Grzegorzków </t>
  </si>
  <si>
    <t>14c007f6-19d3-4f11-bd6c-7664d647a1ed</t>
  </si>
  <si>
    <t xml:space="preserve">Salomonka (Rokitnik ,Rokitniak) </t>
  </si>
  <si>
    <t>19d8aee6-4628-49c5-b87f-350186f35014</t>
  </si>
  <si>
    <t>Nieledwia</t>
  </si>
  <si>
    <t>05510956-a1a6-4fb7-a100-a6363414aadd</t>
  </si>
  <si>
    <t xml:space="preserve">Hulbojowy (Całujówka) </t>
  </si>
  <si>
    <t>4f1b301c-418b-4700-aa39-c1f0ac46942e</t>
  </si>
  <si>
    <t>Wiśnik (Radziechowy, Wieśnik)</t>
  </si>
  <si>
    <t>3469e742-1586-4fa1-9aa9-a673ffe3d849</t>
  </si>
  <si>
    <t>Nickulina</t>
  </si>
  <si>
    <t>fbde39f7-3c7d-454e-b8bf-5f9d70fdc93b</t>
  </si>
  <si>
    <t>Z Kiczory</t>
  </si>
  <si>
    <t>7b17ca61-3552-49dd-9327-e2c737af43d3</t>
  </si>
  <si>
    <t>Solarzówka (Rokitniak)</t>
  </si>
  <si>
    <t>35c8f9f3-b701-4c58-b619-c4d841c2de2a</t>
  </si>
  <si>
    <t>Janoszka</t>
  </si>
  <si>
    <t>d9943c9a-6c4b-4fe9-ad82-8cc4d488f540</t>
  </si>
  <si>
    <t>Fułatów</t>
  </si>
  <si>
    <t>49bcd468-4ed6-460b-87a7-542f99d20ab0</t>
  </si>
  <si>
    <t>Glinny</t>
  </si>
  <si>
    <t>4b98e639-242a-4a20-9047-4bd5244ccccf</t>
  </si>
  <si>
    <t>Drożdzów</t>
  </si>
  <si>
    <t>bc95ef4b-ee39-49b2-8eb5-55acdacca284</t>
  </si>
  <si>
    <t>Foszczyna</t>
  </si>
  <si>
    <t>f37a8055-021d-45bc-8365-969a93f4e621</t>
  </si>
  <si>
    <t>Foszczyna Mała</t>
  </si>
  <si>
    <t>5d800ab2-6b77-45ba-8272-5144a418ff1e</t>
  </si>
  <si>
    <t>Kubiców</t>
  </si>
  <si>
    <t>32caed96-2edc-4622-bf4e-5b975cb0b1f0</t>
  </si>
  <si>
    <t>Olejnik</t>
  </si>
  <si>
    <t>7155c1be-4bf0-42e3-8f5a-6aa85c606be4</t>
  </si>
  <si>
    <t>Tynianka</t>
  </si>
  <si>
    <t>21a1e156-554b-4887-800b-afd36845186c</t>
  </si>
  <si>
    <t>RW20000421329349</t>
  </si>
  <si>
    <t>Ponikwa</t>
  </si>
  <si>
    <t>Ponikwa (Ponikiew)</t>
  </si>
  <si>
    <t>d3c38a0f-bd89-4585-880e-9ca9c29d94d0</t>
  </si>
  <si>
    <t>RW20000421329399</t>
  </si>
  <si>
    <t>Soła od zb. Tresna do zb. Porąbka</t>
  </si>
  <si>
    <t>Mała Puszcza</t>
  </si>
  <si>
    <t>fb435a7a-a0a9-4a27-a66d-bf5aa40e2fe2</t>
  </si>
  <si>
    <t>ded0610a-c89b-4923-b964-b75c1499f27f</t>
  </si>
  <si>
    <t>c572949f-2a61-4a4a-ab5d-1befcaa96f9c</t>
  </si>
  <si>
    <t>Isepnica</t>
  </si>
  <si>
    <t>fba302ed-1473-425c-8e56-5419b89d0f36</t>
  </si>
  <si>
    <t>Suchy Potok (Basioraczka)</t>
  </si>
  <si>
    <t>c037aedf-88cc-4a8e-8a85-6afbd3d81c8e</t>
  </si>
  <si>
    <t>Żarnówka Duża (Żarnówka Wielka)</t>
  </si>
  <si>
    <t>2f2ecfe6-d83d-4db8-b66e-8eb3dfb12a7d</t>
  </si>
  <si>
    <t>Żarnówka Mała</t>
  </si>
  <si>
    <t>98a43cf6-6f56-484f-8b30-3676e8c42b1a</t>
  </si>
  <si>
    <t>Czarny Potok (Oczków Potok)</t>
  </si>
  <si>
    <t>d8d04a8f-bc46-4df1-b578-ff6e7c5c2ee7</t>
  </si>
  <si>
    <t>Żarnówka</t>
  </si>
  <si>
    <t>a8cda8fe-0f43-49c8-8d46-9865f7f5cfdb</t>
  </si>
  <si>
    <t>Wieśnik w m. Pietrzyowice</t>
  </si>
  <si>
    <t>95148bbb-80e1-4f46-a4ab-3e487147a14e</t>
  </si>
  <si>
    <t>22b53641-0195-40f4-95f1-77a182c821a8</t>
  </si>
  <si>
    <t>Wilczy Potok</t>
  </si>
  <si>
    <t>5478b34e-571e-49f7-b653-2be65a73f4b0</t>
  </si>
  <si>
    <t>1ffe7f3d-9882-4bfd-bd90-5a243dc4bd6c</t>
  </si>
  <si>
    <t>RW20000421329569</t>
  </si>
  <si>
    <t>Domaczka</t>
  </si>
  <si>
    <t>2a1775fa-a7c4-4f8b-8ab7-9303d840c7d9</t>
  </si>
  <si>
    <t>bez nazwy</t>
  </si>
  <si>
    <t>2dd013c4-d1df-47c8-8302-2752f8ada0aa</t>
  </si>
  <si>
    <t>RW200004213419</t>
  </si>
  <si>
    <t>Skawa do Bystrzanki</t>
  </si>
  <si>
    <t>Skawa</t>
  </si>
  <si>
    <t>f1541b10-f9fa-405d-92e1-4d7d66d908e7</t>
  </si>
  <si>
    <t>Stachorówka</t>
  </si>
  <si>
    <t>814f89b3-4c40-4894-83e0-ecca26da4306</t>
  </si>
  <si>
    <t>Malejówka</t>
  </si>
  <si>
    <t>3cc4a3d6-9fc2-4008-b4a2-3b4661eeb086</t>
  </si>
  <si>
    <t>Naprawa (Naprawka)</t>
  </si>
  <si>
    <t>17e4778c-b335-4d8b-aceb-cc6e7067b3c4</t>
  </si>
  <si>
    <t>Toporzysko (Dziarski)</t>
  </si>
  <si>
    <t>30775e75-7d20-472c-b265-5e69236d933f</t>
  </si>
  <si>
    <t>Strącze</t>
  </si>
  <si>
    <t>e4d0ac97-9498-41e7-8773-4e98bbe17990</t>
  </si>
  <si>
    <t>Bystra (Bystrzanka)</t>
  </si>
  <si>
    <t>b25e089e-78b5-431f-b6ad-76e126d5d095</t>
  </si>
  <si>
    <t>Sidzinka</t>
  </si>
  <si>
    <t>405d568b-b871-46e1-970a-c2a0f4a02974</t>
  </si>
  <si>
    <t>Mikowy</t>
  </si>
  <si>
    <t>4d23fbaa-70f4-44db-8c98-c439f16ea8b9</t>
  </si>
  <si>
    <t>Głaza</t>
  </si>
  <si>
    <t>35ff6b26-a1db-47b2-8426-81cb21c61290</t>
  </si>
  <si>
    <t>Ciśniawka</t>
  </si>
  <si>
    <t>537edd26-2bad-44b8-91cd-5bbe57a05672</t>
  </si>
  <si>
    <t>Kamieński (Kamycki)</t>
  </si>
  <si>
    <t>7b3f9f82-dc15-493e-83d0-86ac644f43eb</t>
  </si>
  <si>
    <t>Wędźdno</t>
  </si>
  <si>
    <t>1ba4d9a6-b985-4d08-bf6b-975cc32c83e9</t>
  </si>
  <si>
    <t>Na Pańskim (Pański Potok)</t>
  </si>
  <si>
    <t>285493e1-d7ce-43ad-8b27-543d8f20b9e2</t>
  </si>
  <si>
    <t>Skawica</t>
  </si>
  <si>
    <t>e7844976-27d8-4b5e-9491-2cff22f9e61f</t>
  </si>
  <si>
    <t>Jałowiec</t>
  </si>
  <si>
    <t>af8828b3-e3ef-427a-8cd7-47b19591879c</t>
  </si>
  <si>
    <t>Marków</t>
  </si>
  <si>
    <t>2f9c107a-1304-4da9-98c3-627613fceec6</t>
  </si>
  <si>
    <t>Jaworzynka</t>
  </si>
  <si>
    <t>c44ae48c-3fdb-4432-899f-f5851f3549bf</t>
  </si>
  <si>
    <t>Rybny</t>
  </si>
  <si>
    <t>61e24b93-6ed4-43e5-945d-0bb2a49d6836</t>
  </si>
  <si>
    <t>Mosorny (Mosorczyk)</t>
  </si>
  <si>
    <t>7673d823-99ac-492c-ac2a-b7af81b3d854</t>
  </si>
  <si>
    <t>Wełcza</t>
  </si>
  <si>
    <t>ca39395a-fab3-47d2-b9db-420653e16bb9</t>
  </si>
  <si>
    <t>Jaworski</t>
  </si>
  <si>
    <t>5587e058-8f4d-4ee8-9560-ed7aa63486c4</t>
  </si>
  <si>
    <t>Surmiaków</t>
  </si>
  <si>
    <t>0daecefb-16b8-4622-8092-aca7f2a42e01</t>
  </si>
  <si>
    <t>Jastrzębiec</t>
  </si>
  <si>
    <t>59dbe3f4-05ca-4838-8e30-71c405888f4e</t>
  </si>
  <si>
    <t>Kalinka</t>
  </si>
  <si>
    <t>e868d187-47dc-4f3a-bd0e-a306be7f577c</t>
  </si>
  <si>
    <t>Skawica Górna</t>
  </si>
  <si>
    <t>06d0af79-9ded-4e45-af7c-d00ad5ad4a8a</t>
  </si>
  <si>
    <t>Gołynia</t>
  </si>
  <si>
    <t>522d904d-8ea2-411e-a005-1915024bb7ad</t>
  </si>
  <si>
    <t>Skawica Soltysia (Suchogórski)</t>
  </si>
  <si>
    <t>d1529fd4-0918-4f49-942d-962a620ebf35</t>
  </si>
  <si>
    <t>Wiechciówka ( Roztoki</t>
  </si>
  <si>
    <t>95318c4f-820d-4e93-9a20-f84d9a389555</t>
  </si>
  <si>
    <t>Rotnia</t>
  </si>
  <si>
    <t>36c5b701-e0a4-4351-bfd3-56307db7c8a2</t>
  </si>
  <si>
    <t>RW200004213469</t>
  </si>
  <si>
    <t>Stryszawka</t>
  </si>
  <si>
    <t>43ea9953-7779-4c41-97a8-9cae18f883a2</t>
  </si>
  <si>
    <t>Błądzonka</t>
  </si>
  <si>
    <t>f1984d59-410b-4c1d-8e4c-911c7b8836d1</t>
  </si>
  <si>
    <t>Roztoki</t>
  </si>
  <si>
    <t>9909ff78-a985-4c03-92fc-7f2626c7f1e8</t>
  </si>
  <si>
    <t>Hucisko</t>
  </si>
  <si>
    <t>3f7fbc8b-9647-4ec3-bcf9-0361e95885dd</t>
  </si>
  <si>
    <t>Janiki</t>
  </si>
  <si>
    <t>460a4808-97c1-498b-bbf3-398091a34b77</t>
  </si>
  <si>
    <t>Lachówka</t>
  </si>
  <si>
    <t>05ac9149-7b8a-4018-a1c9-538ff1b7d2ad</t>
  </si>
  <si>
    <t>Romiakówka</t>
  </si>
  <si>
    <t>72f70d08-129e-4033-855a-8c26597be3b7</t>
  </si>
  <si>
    <t>Wątrobów</t>
  </si>
  <si>
    <t>52d3db7e-a403-4ae5-be63-b141a8ca403a</t>
  </si>
  <si>
    <t>Kurówka</t>
  </si>
  <si>
    <t>a932ca55-7247-417d-b8ff-0b6bef3a6291</t>
  </si>
  <si>
    <t>Dupniarz</t>
  </si>
  <si>
    <t>bdb7bb19-222d-4ef4-98c9-cf7f3a30a119</t>
  </si>
  <si>
    <t>Kapałów</t>
  </si>
  <si>
    <t>f9fcee51-656f-4699-9b25-5c976f50dff1</t>
  </si>
  <si>
    <t>Mącznianka</t>
  </si>
  <si>
    <t>86b37b88-e82f-4e68-9efa-dbce150a10de</t>
  </si>
  <si>
    <t>Kocońka</t>
  </si>
  <si>
    <t>4b5cf462-992a-4062-a6f1-5e19826fef76</t>
  </si>
  <si>
    <t>8943d32c-a524-4548-a953-bc1b3d4bd03b</t>
  </si>
  <si>
    <t>Targoszówka</t>
  </si>
  <si>
    <t>5b126caf-a27e-48af-bc27-d7c45fbaf1fe</t>
  </si>
  <si>
    <t>Sikorówka</t>
  </si>
  <si>
    <t>3b4fb4c1-6948-4d23-9ea1-6f0cfc926f85</t>
  </si>
  <si>
    <t>Paniczki</t>
  </si>
  <si>
    <t>b783f78e-a82d-494d-98d5-620114f71061</t>
  </si>
  <si>
    <t>Ustrzyna</t>
  </si>
  <si>
    <t>256da8a7-dd28-4516-a3f0-2f2b1def650d</t>
  </si>
  <si>
    <t>Czerna</t>
  </si>
  <si>
    <t>81a4afe6-3c02-4287-ad1a-a42cd3b59eff</t>
  </si>
  <si>
    <t>Zasepnica</t>
  </si>
  <si>
    <t>2c64c9f3-9295-4c49-bd12-f2e98ae078e8</t>
  </si>
  <si>
    <t>Krupiaków</t>
  </si>
  <si>
    <t>ee54d4eb-a40f-4b1f-8a8b-55e5f6a45b7d</t>
  </si>
  <si>
    <t>RW200004213473299</t>
  </si>
  <si>
    <t>Paleczka</t>
  </si>
  <si>
    <t>4ca27797-6b8f-45c5-b193-2916246f2fe7</t>
  </si>
  <si>
    <t>Palczyca</t>
  </si>
  <si>
    <t>6cdd8138-a53d-4b33-973d-40da5f817d46</t>
  </si>
  <si>
    <t>Marcówka</t>
  </si>
  <si>
    <t>dfa05422-43fa-413c-b9ef-89b2706d9776</t>
  </si>
  <si>
    <t>Zachełmna (Zachełmka)</t>
  </si>
  <si>
    <t>cc49584c-947f-4b50-a6cb-226c990e51b4</t>
  </si>
  <si>
    <t xml:space="preserve">Jachówka </t>
  </si>
  <si>
    <t>a18edc94-e151-4179-aa8a-8c351c06209d</t>
  </si>
  <si>
    <t>Kotońka</t>
  </si>
  <si>
    <t>1eab97af-18b2-4633-a74f-0bea6ad12787</t>
  </si>
  <si>
    <t>Bartny</t>
  </si>
  <si>
    <t>65732dfe-8d2f-43fb-b9b3-fd505b942283</t>
  </si>
  <si>
    <t>Wrotkówka (Wrotki Potok)</t>
  </si>
  <si>
    <t>fb7819ec-e7be-4ccb-bb9f-a5f8834443a3</t>
  </si>
  <si>
    <t>Droszczyna</t>
  </si>
  <si>
    <t>a2c20c10-b095-4f50-ab75-a8a3d079caa7</t>
  </si>
  <si>
    <t>RW20000421347349</t>
  </si>
  <si>
    <t>960e74dd-ec06-4b76-ab96-73cb59676e22</t>
  </si>
  <si>
    <t>RW20000421347369</t>
  </si>
  <si>
    <t>Stryszówka</t>
  </si>
  <si>
    <t>40ea860e-0019-46e1-a96a-6d3ec154cb52</t>
  </si>
  <si>
    <t>RW20000421347389</t>
  </si>
  <si>
    <t>Jaszczurówka</t>
  </si>
  <si>
    <t>2bc1ebfd-6ecc-496b-86bf-3e578608cb5e</t>
  </si>
  <si>
    <t>Suszyca</t>
  </si>
  <si>
    <t>96fd5b6c-8ab4-4f26-a341-a63e96e0dd57</t>
  </si>
  <si>
    <t>Jamnik</t>
  </si>
  <si>
    <t>ee7d8282-d789-4870-9870-dcfd64a5b5ca</t>
  </si>
  <si>
    <t>RW20000421347399</t>
  </si>
  <si>
    <t>Skawa od Bystrzanki do zb. Świnna Poręba</t>
  </si>
  <si>
    <t>e1ba8e72-eef1-4747-a33e-395bbd31e6c8</t>
  </si>
  <si>
    <t>Sępkówka (Wroński, Wronków Potok)</t>
  </si>
  <si>
    <t>50ead080-a249-4365-a3ae-4cd50783506e</t>
  </si>
  <si>
    <t>Osielec (Osielczyk)</t>
  </si>
  <si>
    <t>4234e724-c449-48ed-a821-cdbd9a18f21d</t>
  </si>
  <si>
    <t>Baranów</t>
  </si>
  <si>
    <t>493613ef-b8c8-43b7-8247-e74813010adb</t>
  </si>
  <si>
    <t>Bandurowy</t>
  </si>
  <si>
    <t>461abf7e-b891-4864-b8b5-9679b2c0b81d</t>
  </si>
  <si>
    <t>Wieprzczowski Potok (Wieprzczanka)</t>
  </si>
  <si>
    <t>140d8fd4-d703-48c2-ba3a-633f93d90597</t>
  </si>
  <si>
    <t>Cadynka</t>
  </si>
  <si>
    <t>ca4cd45f-835c-494c-9367-6d3c87fcfa75</t>
  </si>
  <si>
    <t>Sycówka (Kojszówka)</t>
  </si>
  <si>
    <t>b25c9bf5-df31-4c6c-b54c-2fbbd8027030</t>
  </si>
  <si>
    <t>Juszczynka (Mędralów)</t>
  </si>
  <si>
    <t>09a7cef2-d79f-4797-be83-36e66c69fa58</t>
  </si>
  <si>
    <t>Żarnowska Woda (Żarnówka)</t>
  </si>
  <si>
    <t>aeff384a-f4b1-4d80-b911-d9bad54f1835</t>
  </si>
  <si>
    <t>Królów</t>
  </si>
  <si>
    <t>69452e53-c6b2-46fc-893f-b82819896037</t>
  </si>
  <si>
    <t>Grzechynka</t>
  </si>
  <si>
    <t>58697b33-d6fb-4069-8389-3b42e02b28f5</t>
  </si>
  <si>
    <t>Stanaszkow</t>
  </si>
  <si>
    <t>678bf0be-afaa-4b90-b480-1c2e521e1805</t>
  </si>
  <si>
    <t>Sumerówka (Mędralów)</t>
  </si>
  <si>
    <t>4c454c9f-166c-4d93-a95a-dc2337cd8597</t>
  </si>
  <si>
    <t>Podksięży</t>
  </si>
  <si>
    <t>1faf41f5-7879-4b3e-8fe4-b3e8c6e76ed6</t>
  </si>
  <si>
    <t>Śleszówka</t>
  </si>
  <si>
    <t>e88ac464-3568-44b2-990d-2492d3d90a45</t>
  </si>
  <si>
    <t>f2747eee-89a8-477c-991a-4873cd3e010c</t>
  </si>
  <si>
    <t>Bystrz</t>
  </si>
  <si>
    <t>8cedc196-288f-4bf3-91aa-68631bb24110</t>
  </si>
  <si>
    <t>db4dc7c1-c6f6-4f27-be2c-58dcdbbaa747</t>
  </si>
  <si>
    <t>Grabace</t>
  </si>
  <si>
    <t>392b21e1-846a-4de7-9455-ac5fd8eefdfc</t>
  </si>
  <si>
    <t>RW200004213477</t>
  </si>
  <si>
    <t>Skawa od zb. Świnna Poręba do Kleczanki</t>
  </si>
  <si>
    <t>9a1514d8-6b7f-4c28-b617-ac24fb0db428</t>
  </si>
  <si>
    <t>45e5c951-b3e1-44a8-90f1-83de9fdccf25</t>
  </si>
  <si>
    <t>Ponikiewka</t>
  </si>
  <si>
    <t>0b55c622-89b2-4ebb-9342-0350b9a0b32c</t>
  </si>
  <si>
    <t>3696b756-cb96-44b7-83ac-886aaeb36518</t>
  </si>
  <si>
    <t>Wysoczanka</t>
  </si>
  <si>
    <t>b361a99c-6f76-44be-ab91-ab8697ee782c</t>
  </si>
  <si>
    <t>Kleczanka</t>
  </si>
  <si>
    <t>eaf7d501-4b47-4937-b8d5-3487f08e252b</t>
  </si>
  <si>
    <t>Księży Las</t>
  </si>
  <si>
    <t>004a8a3c-e071-4f78-b01d-52536e4da6c7</t>
  </si>
  <si>
    <t>Przymiarki</t>
  </si>
  <si>
    <t>ea7808a1-dfdc-4885-b6e6-04cfa4fdd534</t>
  </si>
  <si>
    <t>Chlewnica</t>
  </si>
  <si>
    <t>6e75e42e-82a0-4ce8-ba9b-c106ecc15b4d</t>
  </si>
  <si>
    <t>Podżarek</t>
  </si>
  <si>
    <t>04381b83-4b10-4076-933e-b532dbfb32cb</t>
  </si>
  <si>
    <t>Moskałówka</t>
  </si>
  <si>
    <t>1cd8316f-984b-4566-80e1-8d6cc730833a</t>
  </si>
  <si>
    <t>Wieprzówka do Targaniczanki</t>
  </si>
  <si>
    <t>Potok</t>
  </si>
  <si>
    <t>a5e95077-7795-4c19-a074-ff11d9b6345c</t>
  </si>
  <si>
    <t>fd7d42c6-7c55-45a9-857a-f96e7fe04170</t>
  </si>
  <si>
    <t>Skórnica</t>
  </si>
  <si>
    <t>45688224-4feb-4cc1-a0ea-b281e8d07b73</t>
  </si>
  <si>
    <t>Nawieśnica</t>
  </si>
  <si>
    <t>7b7535ee-c284-42d4-b231-9e5f5e4ae4c3</t>
  </si>
  <si>
    <t>Rzyczanka</t>
  </si>
  <si>
    <t>8830d409-2a4a-4b7e-be09-ae75107383e2</t>
  </si>
  <si>
    <t>Ryta</t>
  </si>
  <si>
    <t>Wieprzówka</t>
  </si>
  <si>
    <t>79e4c7ee-d60e-4b06-8e6c-a43b10df87fa</t>
  </si>
  <si>
    <t>Bolęcinianka</t>
  </si>
  <si>
    <t>9e321a70-84e6-4d51-af67-880a494894d9</t>
  </si>
  <si>
    <t>Zagórnicki</t>
  </si>
  <si>
    <t>4f83f3dc-6f3a-441d-bd46-da3cf3e4e5b2</t>
  </si>
  <si>
    <t>Sułkowicki</t>
  </si>
  <si>
    <t>ace1c7e7-13c4-455f-beb5-744c63aa750f</t>
  </si>
  <si>
    <t>Targaniczanka</t>
  </si>
  <si>
    <t>fba41563-585b-483a-9e5d-97f809257b42</t>
  </si>
  <si>
    <t>Biadasówka</t>
  </si>
  <si>
    <t>67f52cc7-d1bc-49d1-9071-f7cbf9a9fc56</t>
  </si>
  <si>
    <t>Brzezinka I</t>
  </si>
  <si>
    <t>c0abe71d-c446-44ca-b803-bd611f569647</t>
  </si>
  <si>
    <t>Brzezinka II</t>
  </si>
  <si>
    <t>13a9210f-a78c-4be5-8c9b-c2fddfef02e4</t>
  </si>
  <si>
    <t>Jagódki</t>
  </si>
  <si>
    <t>16f10edf-d7c4-404a-a6d8-411f598f2069</t>
  </si>
  <si>
    <t>Polanki</t>
  </si>
  <si>
    <t>b76db5ac-5092-4b96-928a-a2d34f4767c0</t>
  </si>
  <si>
    <t>RW2000042138299</t>
  </si>
  <si>
    <t>Koninki</t>
  </si>
  <si>
    <t>6d239a9c-0850-42d0-a16f-1e3d38c81ab8</t>
  </si>
  <si>
    <t>Konina</t>
  </si>
  <si>
    <t>e35b49fa-1f7c-4f44-98b9-3acd6fe1ed20</t>
  </si>
  <si>
    <t>Porębianka</t>
  </si>
  <si>
    <t>b12592cf-e048-4a63-9834-997f28dcde71</t>
  </si>
  <si>
    <t>Rosocha</t>
  </si>
  <si>
    <t>f91b30ee-f6ca-421d-b39f-eb5198c98f53</t>
  </si>
  <si>
    <t>Wierzbienica</t>
  </si>
  <si>
    <t>05b7f9aa-aa1c-4bbd-a2d7-8e0230b1a65f</t>
  </si>
  <si>
    <t>Łętówka (Łetowy)</t>
  </si>
  <si>
    <t>d6066bf3-48e8-4e0a-bfda-95386742b8ca</t>
  </si>
  <si>
    <t>Łostówka</t>
  </si>
  <si>
    <t>151eeb10-5856-4c00-9441-cd844c36ba1d</t>
  </si>
  <si>
    <t>Słomka</t>
  </si>
  <si>
    <t>d97763ca-e8d8-46eb-bb3f-846ac5a831c0</t>
  </si>
  <si>
    <t>Szklanówka</t>
  </si>
  <si>
    <t>0c1111d0-a12d-4b6e-a7dc-5ff2ea3ba346</t>
  </si>
  <si>
    <t>ba28a3b1-2784-43f8-bc67-56fc360ebb40</t>
  </si>
  <si>
    <t>RW2000042138599</t>
  </si>
  <si>
    <t>Raba do zb. Dobczyce</t>
  </si>
  <si>
    <t>Trzebuńka</t>
  </si>
  <si>
    <t>0759ba5d-1fb9-4d8c-8447-906145d4f443</t>
  </si>
  <si>
    <t>Burletka</t>
  </si>
  <si>
    <t>160a9669-4d4c-4fd9-8762-f8eee09cb555</t>
  </si>
  <si>
    <t>Brzezówka</t>
  </si>
  <si>
    <t>af05b874-d749-42b8-a8c4-15736c9bac5e</t>
  </si>
  <si>
    <t>Byszcze</t>
  </si>
  <si>
    <t>59594371-6e96-40d5-9ba9-09df0e166af5</t>
  </si>
  <si>
    <t>Wolnica</t>
  </si>
  <si>
    <t>92e20c70-b4fd-492b-9d4d-0ac7dc8980b2</t>
  </si>
  <si>
    <t>Bulinka</t>
  </si>
  <si>
    <t>0b842184-1725-4a94-a01f-06caacb8f34f</t>
  </si>
  <si>
    <t>92d1fad4-9bab-43b6-88b0-86c5b68d7c1a</t>
  </si>
  <si>
    <t>Osieczański</t>
  </si>
  <si>
    <t>ed8a2111-bda4-4c11-85af-964c677712b3</t>
  </si>
  <si>
    <t xml:space="preserve">Luboński </t>
  </si>
  <si>
    <t>7101b4e4-1a34-4bf2-a9e0-7adad115a96e</t>
  </si>
  <si>
    <t>Szarków</t>
  </si>
  <si>
    <t>005b0e39-a15e-459d-af8d-cba390357bd9</t>
  </si>
  <si>
    <t>Wróblowy</t>
  </si>
  <si>
    <t>1ab861ef-434d-44e9-a60c-59cdfa3463b7</t>
  </si>
  <si>
    <t>Czechówka</t>
  </si>
  <si>
    <t>f62b7adf-e06e-4eff-a184-f108a61da913</t>
  </si>
  <si>
    <t>Sczebel</t>
  </si>
  <si>
    <t>c8be0774-e654-41e9-b24b-352e020c416f</t>
  </si>
  <si>
    <t>Kaczanka</t>
  </si>
  <si>
    <t>2f43b2a5-732f-469f-97aa-4152899bb33f</t>
  </si>
  <si>
    <t>Krzywianka (Krzywiczanka)</t>
  </si>
  <si>
    <t>f5d78051-dbfc-458e-ae5b-6a315b6335ea</t>
  </si>
  <si>
    <t>Miłogoszcz</t>
  </si>
  <si>
    <t>9bd695ca-3554-43c4-a498-1b91e7150cc3</t>
  </si>
  <si>
    <t>Kobylak</t>
  </si>
  <si>
    <t>59f9f025-26cc-4ea9-b862-e75c2c7724a5</t>
  </si>
  <si>
    <t>Średnia Suszanka</t>
  </si>
  <si>
    <t>d276cfa2-de99-4541-8c83-082d50afff7e</t>
  </si>
  <si>
    <t>Mała Sucha</t>
  </si>
  <si>
    <t>790408fa-83bf-44a2-8c51-c944bb2210a6</t>
  </si>
  <si>
    <t>Wielka Suszanka</t>
  </si>
  <si>
    <t>1231c3a4-4950-4696-9b45-add0bcc4e579</t>
  </si>
  <si>
    <t>Krzczonówka</t>
  </si>
  <si>
    <t>e1a984d4-93ee-4d4a-8331-351a1cce3b18</t>
  </si>
  <si>
    <t>pot. Zębalowy</t>
  </si>
  <si>
    <t>7b819aef-1c78-4cff-9892-4ff56909d967</t>
  </si>
  <si>
    <t>Walczakówka</t>
  </si>
  <si>
    <t>810516ae-4e4a-49ce-b958-e20bb226b934</t>
  </si>
  <si>
    <t xml:space="preserve">Bogdanówka </t>
  </si>
  <si>
    <t>e96dca96-5bbd-4c58-95af-e7fbba3b174d</t>
  </si>
  <si>
    <t>Bogdanówka (Skomielnianka)</t>
  </si>
  <si>
    <t>b7de5b87-a333-4d04-86d5-c6a2139e6567</t>
  </si>
  <si>
    <t>2ea162b4-28f2-4cac-834a-59fde6ef7b96</t>
  </si>
  <si>
    <t>Pot. Smuga</t>
  </si>
  <si>
    <t>f25e0b29-bf93-4349-93f7-7ab868a2eb41</t>
  </si>
  <si>
    <t>Pot. Ostojów  (Ostojowy)</t>
  </si>
  <si>
    <t>7e8819e0-3174-48ab-a590-f0d221c39ccc</t>
  </si>
  <si>
    <t>Potok Zagrody</t>
  </si>
  <si>
    <t>5ccce912-105a-4542-8c7b-2d7899f781bc</t>
  </si>
  <si>
    <t>1ce10cb9-3370-419b-ba31-963eb2af19e7</t>
  </si>
  <si>
    <t>7aa87f7d-2f4e-447b-a394-314a0fbd75fe</t>
  </si>
  <si>
    <t>Skomielnianka</t>
  </si>
  <si>
    <t>2937a2a8-2b70-47dd-b0a8-915f0bd20758</t>
  </si>
  <si>
    <t>36cf7ba0-dfcb-42f3-9d4a-a8fdad3f162a</t>
  </si>
  <si>
    <t xml:space="preserve">Zaklęty ( Kosiczne) </t>
  </si>
  <si>
    <t>f377f6b4-86dd-47d3-a433-61f1aa3b13d4</t>
  </si>
  <si>
    <t>Rabski</t>
  </si>
  <si>
    <t>0f5213dc-431a-4dc2-bc26-962b2d59c4ef</t>
  </si>
  <si>
    <t xml:space="preserve">Słonka ( Słony ) </t>
  </si>
  <si>
    <t>cbf33e34-6cd7-4d12-9554-f787272fbede</t>
  </si>
  <si>
    <t>Raba</t>
  </si>
  <si>
    <t>54a1b9f8-9c22-4417-abf3-1450112498a0</t>
  </si>
  <si>
    <t>Rdzawka</t>
  </si>
  <si>
    <t>425f461a-0e7a-4e13-b2c1-bd1af9e57c70</t>
  </si>
  <si>
    <t>Poniczanka</t>
  </si>
  <si>
    <t>2756c2b5-9462-4051-91a8-9e80ec1a549a</t>
  </si>
  <si>
    <t>RW20000421388899</t>
  </si>
  <si>
    <t>Olchawa</t>
  </si>
  <si>
    <t>49ff9b72-89a5-4083-bc56-eabba03cc62b</t>
  </si>
  <si>
    <t>Potok Zawadka</t>
  </si>
  <si>
    <t>2e69386b-d68f-4f51-bd1e-c4755965c113</t>
  </si>
  <si>
    <t>Potok Pogwizdowianka</t>
  </si>
  <si>
    <t>9bf72fd7-64eb-42d3-9942-540f21942499</t>
  </si>
  <si>
    <t>a7dd24d3-6dfc-4a13-a19b-f0e7c3c73a92</t>
  </si>
  <si>
    <t>Wichracz</t>
  </si>
  <si>
    <t>7fc6ef49-83ea-4d92-b70e-4db17f96eda7_1</t>
  </si>
  <si>
    <t>RW200004214119</t>
  </si>
  <si>
    <t>Dunajec od Dzianiskiego Potoku do Białego Dunajca</t>
  </si>
  <si>
    <t>7fc6ef49-83ea-4d92-b70e-4db17f96eda7_2</t>
  </si>
  <si>
    <t>7fc6ef49-83ea-4d92-b70e-4db17f96eda7_3</t>
  </si>
  <si>
    <t>7fc6ef49-83ea-4d92-b70e-4db17f96eda7_4</t>
  </si>
  <si>
    <t>7fc6ef49-83ea-4d92-b70e-4db17f96eda7_5</t>
  </si>
  <si>
    <t>7fc6ef49-83ea-4d92-b70e-4db17f96eda7_6</t>
  </si>
  <si>
    <t>7fc6ef49-83ea-4d92-b70e-4db17f96eda7_7</t>
  </si>
  <si>
    <t>23710932-6660-4721-bf6c-d11aae273f28</t>
  </si>
  <si>
    <t>Dzianiski</t>
  </si>
  <si>
    <t>7cfe6d61-2c6c-41aa-94a4-d797e0e24c24</t>
  </si>
  <si>
    <t>Wielki Rogoźnik</t>
  </si>
  <si>
    <t>388051f0-d8eb-45c4-b258-5f996c676595</t>
  </si>
  <si>
    <t>Cichy</t>
  </si>
  <si>
    <t>94edef65-9684-478a-9b23-d6fe0ddb5809</t>
  </si>
  <si>
    <t>f514677e-7d5b-44a4-b5f5-8a46567932f7</t>
  </si>
  <si>
    <t>Rakowy (Potoczek)</t>
  </si>
  <si>
    <t>27d178a0-b0bc-497c-b904-f26f1653d7b2</t>
  </si>
  <si>
    <t>Klikuszówka</t>
  </si>
  <si>
    <t>26c82143-f9e5-4cd7-8bfd-77677e429fd5</t>
  </si>
  <si>
    <t>Skotnica</t>
  </si>
  <si>
    <t>53787ddd-8e0a-4440-93f8-16f7f74c3d75</t>
  </si>
  <si>
    <t>Kowaniec</t>
  </si>
  <si>
    <t>479dab04-8511-4616-b801-fc1001028ba8</t>
  </si>
  <si>
    <t>Mały Kowaniec</t>
  </si>
  <si>
    <t>5a1dbd46-61c8-4952-952b-7b8541341c6e</t>
  </si>
  <si>
    <t>Lepietnica</t>
  </si>
  <si>
    <t>120df402-334f-4556-9f64-6249ed910d94</t>
  </si>
  <si>
    <t>Potok "B"</t>
  </si>
  <si>
    <t>eadd3847-4d01-4dc6-82a6-3397998ebef4</t>
  </si>
  <si>
    <t>Na Kamieńcu</t>
  </si>
  <si>
    <t>4ec937d6-14b8-4a86-a253-233866944e62</t>
  </si>
  <si>
    <t>RW20000421412999</t>
  </si>
  <si>
    <t>Biały Dunajec od Porońca do ujścia</t>
  </si>
  <si>
    <t>Biały Dunajec</t>
  </si>
  <si>
    <t>89e074dc-5095-4f37-b046-3077ed8fc442</t>
  </si>
  <si>
    <t>Furczański</t>
  </si>
  <si>
    <t>fe7552ce-cdd6-43e6-b2f5-93004460f3e8</t>
  </si>
  <si>
    <t>Florynów</t>
  </si>
  <si>
    <t>b590dcc7-41b0-4696-9584-2b5e01acf929</t>
  </si>
  <si>
    <t>Szyposzów</t>
  </si>
  <si>
    <t>b43a5abe-dfea-4145-83cf-70d351ba3c8e</t>
  </si>
  <si>
    <t>Bustryk</t>
  </si>
  <si>
    <t>f826b23b-7781-4319-8269-ba88d34ac234</t>
  </si>
  <si>
    <t>Maciatów</t>
  </si>
  <si>
    <t>42a55a55-5048-4982-8565-fe8154f0c839</t>
  </si>
  <si>
    <t>Błaszczakowa Grobel</t>
  </si>
  <si>
    <t>9b1f8bf6-0337-4ff5-b50f-cef4448eeafc</t>
  </si>
  <si>
    <t>Misiary</t>
  </si>
  <si>
    <t>44eb72bf-d36f-4fa7-9872-fd163f2d3419</t>
  </si>
  <si>
    <t>Suchowiański</t>
  </si>
  <si>
    <t>d9bdca87-6e91-46e8-9f0c-5ae3f1c18536</t>
  </si>
  <si>
    <t>Gliczarowski</t>
  </si>
  <si>
    <t>347a671d-283a-49b0-b4f8-de96bcfbe2fd_1</t>
  </si>
  <si>
    <t>RW2000042141549</t>
  </si>
  <si>
    <t>Białka od Jaworowego Potoku do ujścia</t>
  </si>
  <si>
    <t>347a671d-283a-49b0-b4f8-de96bcfbe2fd_2</t>
  </si>
  <si>
    <t>13d46c35-d76a-40b4-a95d-2e3072023abe</t>
  </si>
  <si>
    <t>Czerwonka</t>
  </si>
  <si>
    <t>320c2f6a-7930-43d1-86dd-409a866428c5</t>
  </si>
  <si>
    <t>Podgórzański</t>
  </si>
  <si>
    <t>874d5c6c-1985-41c6-8862-106a639d3000</t>
  </si>
  <si>
    <t>Trybska Rzeka</t>
  </si>
  <si>
    <t>e160578c-57c1-42b1-a921-a53df90a7625</t>
  </si>
  <si>
    <t>Czarnogórski</t>
  </si>
  <si>
    <t>9856621e-ad1e-4a05-a9fc-a6fa69f7f359</t>
  </si>
  <si>
    <t>RW20000421415999</t>
  </si>
  <si>
    <t>Dunajec od Białego Dunajca do zb. Czorsztyn</t>
  </si>
  <si>
    <t>a1851bed-8922-4f04-8200-5a651e08a5c3</t>
  </si>
  <si>
    <t>Górski</t>
  </si>
  <si>
    <t>1f5bcf20-993d-44a1-a5a5-5f7bc6fa2df0</t>
  </si>
  <si>
    <t>Migront</t>
  </si>
  <si>
    <t>49ada281-488c-47fa-a216-f09b75728a78</t>
  </si>
  <si>
    <t>Łopuszanka</t>
  </si>
  <si>
    <t>9b7327f5-7e18-43d3-9c4b-e132c534b7c2</t>
  </si>
  <si>
    <t>dd5dee34-770a-4ffe-9c9b-16f10e559696</t>
  </si>
  <si>
    <t>Knurowski</t>
  </si>
  <si>
    <t>c136a86f-1b98-4a2d-91cc-7dd3d38e5d56</t>
  </si>
  <si>
    <t>85f6c17f-e874-4e47-b705-6169c4ade1d2</t>
  </si>
  <si>
    <t>62418c78-ffac-4948-9c71-b81ed6936674</t>
  </si>
  <si>
    <t>RW2000042141729</t>
  </si>
  <si>
    <t>Niedziczanka</t>
  </si>
  <si>
    <t>bf779a80-82f9-431f-907b-20628949e7ed</t>
  </si>
  <si>
    <t>Kacwiński</t>
  </si>
  <si>
    <t>029f75c2-11da-4439-bf64-4456dca3091a</t>
  </si>
  <si>
    <t>Strzyżawski</t>
  </si>
  <si>
    <t>f8800a69-532d-4dde-b8d3-b2c2fc20bd0d</t>
  </si>
  <si>
    <t>Grajcarek</t>
  </si>
  <si>
    <t>1b64ce56-572c-440a-853b-0598953b8bb8</t>
  </si>
  <si>
    <t>Skotnicki</t>
  </si>
  <si>
    <t>e70a2bbb-be87-4e34-9b33-ac060fbc11ab</t>
  </si>
  <si>
    <t>Jarmuta</t>
  </si>
  <si>
    <t>a3078bef-36f2-4471-b0a4-0f65d7da4fb8</t>
  </si>
  <si>
    <t>Sopotnicki</t>
  </si>
  <si>
    <t>9f3ebe28-7e4b-4cdf-a96b-77cf0703d6a9</t>
  </si>
  <si>
    <t>Bryjarka</t>
  </si>
  <si>
    <t>c5423e0f-3a17-45b6-8cb1-176925b97038</t>
  </si>
  <si>
    <t>Sielski</t>
  </si>
  <si>
    <t>708c910e-5d42-4f11-8095-f2960e1913de</t>
  </si>
  <si>
    <t>Szlachtowski</t>
  </si>
  <si>
    <t>0d3bf455-e15f-4481-a27a-754a586b264b</t>
  </si>
  <si>
    <t>Krupianki</t>
  </si>
  <si>
    <t>9c147be0-9fd9-4b27-b15b-333ead7b08e2</t>
  </si>
  <si>
    <t>Czerszla</t>
  </si>
  <si>
    <t>79fece6b-29f0-49f1-b29c-6d8986cdd975</t>
  </si>
  <si>
    <t>Czarna Woda</t>
  </si>
  <si>
    <t>a4876167-383d-49f9-968f-c42640a853b9</t>
  </si>
  <si>
    <t>Jasielnik</t>
  </si>
  <si>
    <t>1d3a95dd-0a8a-4e69-8134-6ad29fcabc80</t>
  </si>
  <si>
    <t>Skalskie</t>
  </si>
  <si>
    <t>ff98b0c9-d4ed-49a8-8309-f184f84d25f1</t>
  </si>
  <si>
    <t>75eb47b1-9578-440d-900f-2215a55cc6f6</t>
  </si>
  <si>
    <t>RW200004214197699</t>
  </si>
  <si>
    <t>Ochotnica</t>
  </si>
  <si>
    <t>fd8b3f6e-6915-425d-a918-2098e14b8718</t>
  </si>
  <si>
    <t>Rolnicki</t>
  </si>
  <si>
    <t>1be45250-9623-46cd-a9f5-f2468238b2b3</t>
  </si>
  <si>
    <t>Lubański</t>
  </si>
  <si>
    <t>34713949-1b82-404a-ae20-8a88e1507237</t>
  </si>
  <si>
    <t>Kudowski</t>
  </si>
  <si>
    <t>9ef1ba50-329e-46cd-bee5-495bda607275</t>
  </si>
  <si>
    <t>Szymanowski</t>
  </si>
  <si>
    <t>083b5fdc-2cd7-4af2-a0cd-8ab4a0d6d142</t>
  </si>
  <si>
    <t>Młynne</t>
  </si>
  <si>
    <t>5fbffbcb-b277-41e3-97c1-99ec585da043</t>
  </si>
  <si>
    <t>Dłubaczowski</t>
  </si>
  <si>
    <t>06b10837-692e-4984-a746-520eb71bebd9</t>
  </si>
  <si>
    <t>Gorcowe</t>
  </si>
  <si>
    <t>cabea111-26fd-45be-9f2c-85ba2a467e9e</t>
  </si>
  <si>
    <t>Skrodne</t>
  </si>
  <si>
    <t>1673fbf4-381b-4425-ace0-02f60a592ca6</t>
  </si>
  <si>
    <t>Jurkowski</t>
  </si>
  <si>
    <t>fd73b118-8691-41ed-9fe9-8c8f277d3969</t>
  </si>
  <si>
    <t>Groniowski</t>
  </si>
  <si>
    <t>0af700e3-db97-4881-a45e-8eb530304547</t>
  </si>
  <si>
    <t>Pierdułowski</t>
  </si>
  <si>
    <t>0d4734f2-4560-460e-bffa-e666ba15965a</t>
  </si>
  <si>
    <t>Jaszcze</t>
  </si>
  <si>
    <t>265c46aa-4c11-4262-827d-30fb53a7d600</t>
  </si>
  <si>
    <t>RW20000421419899</t>
  </si>
  <si>
    <t>Mogielica (Kamienica)</t>
  </si>
  <si>
    <t>b709e2b9-05a6-42e7-8cf3-040367519735</t>
  </si>
  <si>
    <t>Głębieniec</t>
  </si>
  <si>
    <t>b5f608d2-bd56-48f5-9624-ea68748ed29d</t>
  </si>
  <si>
    <t>a26a913d-2372-4d31-8047-664f36ce3251</t>
  </si>
  <si>
    <t>Zasadne</t>
  </si>
  <si>
    <t>acf6f71d-f356-4329-a44f-de4a7de16e86</t>
  </si>
  <si>
    <t>Rusnaki</t>
  </si>
  <si>
    <t>404af6d8-ce2b-456e-8980-c8258cd55109</t>
  </si>
  <si>
    <t>Wojtasy (Rusnak)</t>
  </si>
  <si>
    <t>d33f87f4-00b7-468d-a088-cd49e9b76058</t>
  </si>
  <si>
    <t>Zbludza</t>
  </si>
  <si>
    <t>7f3061b2-f260-46ab-8ec6-d762c36ec44a</t>
  </si>
  <si>
    <t>RW200004214199389</t>
  </si>
  <si>
    <t>Obidzki Potok</t>
  </si>
  <si>
    <t>Obidza (Obidzki)</t>
  </si>
  <si>
    <t>ec260454-d8a0-4d4e-9810-9f0786e2487b</t>
  </si>
  <si>
    <t>Majdan</t>
  </si>
  <si>
    <t>51925544-af40-49fa-843e-73f9e80e656a</t>
  </si>
  <si>
    <t>RW200004214199394</t>
  </si>
  <si>
    <t>896d9a1c-dc83-4213-8b9c-98115022cfe8</t>
  </si>
  <si>
    <t>RW200004214212</t>
  </si>
  <si>
    <t>Smereczek</t>
  </si>
  <si>
    <t>2256e08b-053c-4ab7-90b8-3fd4272debf7</t>
  </si>
  <si>
    <t>RW2000042142329</t>
  </si>
  <si>
    <t>Szczawnik</t>
  </si>
  <si>
    <t>87ffb10b-1d88-4806-a8e0-566af6ac8e07</t>
  </si>
  <si>
    <t>Złocki</t>
  </si>
  <si>
    <t>195aee9a-f9a1-46fe-a4ed-446441dae19f</t>
  </si>
  <si>
    <t>Szczawniczek (Jasieńczyk)</t>
  </si>
  <si>
    <t>87fdd460-3b81-4668-ba12-0f5f293f96b9</t>
  </si>
  <si>
    <t>RW2000042142349</t>
  </si>
  <si>
    <t>Milik</t>
  </si>
  <si>
    <t>0a549db0-b469-48bc-b080-9161ba872993</t>
  </si>
  <si>
    <t>Miliczki</t>
  </si>
  <si>
    <t>3eb570f2-678f-4c40-b523-3e8689b1a511</t>
  </si>
  <si>
    <t>RW2000042142389</t>
  </si>
  <si>
    <t>Wierchomlanka</t>
  </si>
  <si>
    <t>e2192b55-2f75-41ec-8ddb-c9f0fbe239c2</t>
  </si>
  <si>
    <t>Baraniecki</t>
  </si>
  <si>
    <t>27abea36-7753-4c02-bed4-8ed3abff216c</t>
  </si>
  <si>
    <t>Izdwór</t>
  </si>
  <si>
    <t>9ebb9b76-3c0b-45df-b725-36780de57f8d</t>
  </si>
  <si>
    <t>Mała Wierchomla</t>
  </si>
  <si>
    <t>c62a01bd-837b-4eed-b3d3-105c55316c05</t>
  </si>
  <si>
    <t>RW200004214249</t>
  </si>
  <si>
    <t>Łomniczanka</t>
  </si>
  <si>
    <t>8d0d0e2d-962e-488a-92de-71a2ec7c4a4f</t>
  </si>
  <si>
    <t>Wapiennik</t>
  </si>
  <si>
    <t>5949618f-3af7-4e48-8a0a-b6360871f0b9</t>
  </si>
  <si>
    <t>Gronik</t>
  </si>
  <si>
    <t>0b004c80-06d2-41f8-abb8-c0d62314f589</t>
  </si>
  <si>
    <t>Łomnicka (Łomnica Mała)</t>
  </si>
  <si>
    <t>531109a1-034e-40a7-9401-911cfa06cddf</t>
  </si>
  <si>
    <t>RW2000042142529</t>
  </si>
  <si>
    <t>Czercz</t>
  </si>
  <si>
    <t>1175ca58-311e-4568-b09a-144cb10a9a09</t>
  </si>
  <si>
    <t>RW200004214269</t>
  </si>
  <si>
    <t>Wielka Roztoka</t>
  </si>
  <si>
    <t>Roztoka Wielka (Rytrzanka)</t>
  </si>
  <si>
    <t>dcf229bc-6231-4dd2-bdbd-8b01af0da19f</t>
  </si>
  <si>
    <t>Roztoka Mała</t>
  </si>
  <si>
    <t>bffc77bc-0dbd-424a-8aff-54b1b9c68b8c</t>
  </si>
  <si>
    <t>RW200004214289</t>
  </si>
  <si>
    <t>Przysietnicki Potok</t>
  </si>
  <si>
    <t>Przysietnicki</t>
  </si>
  <si>
    <t>3a13f0e7-2ae6-4ce7-b3b0-1b2bb6894c0a</t>
  </si>
  <si>
    <t>RW200004214325</t>
  </si>
  <si>
    <t>Kamienica do Homerki</t>
  </si>
  <si>
    <t>82dbf5f5-d333-4fa0-9276-5bca407c14b7</t>
  </si>
  <si>
    <t>Czaczowski (Barnowiec)</t>
  </si>
  <si>
    <t>bb756903-83d8-4a99-81a8-a0b55bbfc332</t>
  </si>
  <si>
    <t>Składziszczański</t>
  </si>
  <si>
    <t>f84ec325-3bda-42dd-89bb-4f574f647ddd</t>
  </si>
  <si>
    <t>Feleczyński</t>
  </si>
  <si>
    <t>fcf2412f-0042-48a6-aaef-5e620f7f836a</t>
  </si>
  <si>
    <t>pot. Łabowszczański</t>
  </si>
  <si>
    <t>9b42d34a-d1f9-4b6d-bf17-7ef3257f7f3b</t>
  </si>
  <si>
    <t>Uhryński</t>
  </si>
  <si>
    <t>d74565a0-1bcd-4d14-a259-3cc2bcc20526</t>
  </si>
  <si>
    <t>Kotowski</t>
  </si>
  <si>
    <t>53943156-0def-4380-a6fe-a4d01f357939</t>
  </si>
  <si>
    <t>Łosiański</t>
  </si>
  <si>
    <t>7798636d-f80c-48cc-aa80-39480bef2b71</t>
  </si>
  <si>
    <t>dopływ spod Krzyżówki</t>
  </si>
  <si>
    <t>370777ab-2e97-45c6-8633-7ff3eb678a84</t>
  </si>
  <si>
    <t>Maciejówka</t>
  </si>
  <si>
    <t>160854d0-c0de-4ec2-817e-f79a0663fdb4</t>
  </si>
  <si>
    <t>RW2000042143299</t>
  </si>
  <si>
    <t>Kamienica od Homerki do ujścia</t>
  </si>
  <si>
    <t>47e418c6-8b28-4a47-afbd-2c5440bc523a</t>
  </si>
  <si>
    <t>bd1ef8c0-2c64-4de2-a806-9c70c0b6d87c</t>
  </si>
  <si>
    <t>Jamniczanka</t>
  </si>
  <si>
    <t>43f69360-4f82-4aae-b43d-6f508ec1da7e</t>
  </si>
  <si>
    <t>ec739f30-affd-4792-8aca-5d9a90a85c8f</t>
  </si>
  <si>
    <t>239d4cad-1caf-4e50-9cce-65bebce1b5e9</t>
  </si>
  <si>
    <t>7f7f9e26-5312-4c38-be17-8cb5464b2d1c</t>
  </si>
  <si>
    <t>Nawojówka (Srebrnik)</t>
  </si>
  <si>
    <t>6e51a5dd-4824-4455-bf7c-6187e35d57ee</t>
  </si>
  <si>
    <t xml:space="preserve"> Żeleźnikowa Mała</t>
  </si>
  <si>
    <t>81cd58c8-4fb2-4d05-9d57-bd6000d4ac9a</t>
  </si>
  <si>
    <t>Bukowiec</t>
  </si>
  <si>
    <t>75c80e41-c038-492b-a0ae-5d9a4d3b6300</t>
  </si>
  <si>
    <t xml:space="preserve"> Homerka</t>
  </si>
  <si>
    <t>d08cb9a9-b9aa-466d-8bb7-be1f5820d337</t>
  </si>
  <si>
    <t>8538473a-f4e3-41cd-8114-9a272f8fc38b</t>
  </si>
  <si>
    <t>Łącznik</t>
  </si>
  <si>
    <t>655758b5-a6fe-4b6c-93af-1d5ce8763ea0</t>
  </si>
  <si>
    <t>Czarna Kamionka</t>
  </si>
  <si>
    <t>13a23fbd-28bf-4ed7-ae37-2bccca0310f1</t>
  </si>
  <si>
    <t>RW20000421473473</t>
  </si>
  <si>
    <t xml:space="preserve">Łososina od Potoku Stańkowskiego </t>
  </si>
  <si>
    <t>c06018f9-10b7-4458-8e00-efac4d0051b5</t>
  </si>
  <si>
    <t>Łososina do Potoku Stańkowskiego</t>
  </si>
  <si>
    <t>Stańkowski</t>
  </si>
  <si>
    <t>2280d577-f105-4dad-9195-9514034a11e1</t>
  </si>
  <si>
    <t>Dopływ spod Gwizdówk</t>
  </si>
  <si>
    <t>1c490602-80cc-4ca7-949c-4872de740121</t>
  </si>
  <si>
    <t>Żmiączka</t>
  </si>
  <si>
    <t>b47622a4-f8f8-4b0b-a726-28e8c1727b4b</t>
  </si>
  <si>
    <t>Dopływ</t>
  </si>
  <si>
    <t>ee7665c6-5eeb-4907-af96-21974ee0b99c</t>
  </si>
  <si>
    <t>6fc91b42-26e1-4916-a354-da8eeee3a23c</t>
  </si>
  <si>
    <t>Nagórski</t>
  </si>
  <si>
    <t>5a6f53ff-fa6b-4724-acad-ba89469c490f</t>
  </si>
  <si>
    <t>Jaworzyna</t>
  </si>
  <si>
    <t>a17ddfa1-c276-490f-866f-b68d6a599e55</t>
  </si>
  <si>
    <t>Rozdzielec</t>
  </si>
  <si>
    <t>f6a76e49-9276-4b04-a284-5819364ede1c</t>
  </si>
  <si>
    <t>pot.Rozpicki</t>
  </si>
  <si>
    <t>f08c9e0a-d9d2-4d18-a1f5-612d1e0aef5f</t>
  </si>
  <si>
    <t>Pasierbiecki</t>
  </si>
  <si>
    <t>069d5895-2397-4e74-9bff-9a4a077ac6e0</t>
  </si>
  <si>
    <t>Bałażówka</t>
  </si>
  <si>
    <t>f9e508be-dfbc-4fc7-bd43-fe64e2e3e18b</t>
  </si>
  <si>
    <t>14253bc6-f251-428b-88bc-8c317a07d801</t>
  </si>
  <si>
    <t>Słopniczanka</t>
  </si>
  <si>
    <t>6cf552d1-b622-42ba-b4d8-43bca7560e08</t>
  </si>
  <si>
    <t>Podwisiołki</t>
  </si>
  <si>
    <t>ed6d8d0f-b7f7-42a8-908c-801520ca9d92</t>
  </si>
  <si>
    <t>Czarna Rzeka</t>
  </si>
  <si>
    <t>29fa96a1-cf27-4c2b-b0d5-6281c1b92e61</t>
  </si>
  <si>
    <t>Mogielica</t>
  </si>
  <si>
    <t>1e34972a-2b2d-4285-957f-c1dc3640fe2a</t>
  </si>
  <si>
    <t>Porąbka</t>
  </si>
  <si>
    <t>2fd7c780-77e8-49b0-a1e2-26162ece86fa</t>
  </si>
  <si>
    <t>Łososinkna</t>
  </si>
  <si>
    <t>585430d2-ffde-4655-9796-c36669295f4c</t>
  </si>
  <si>
    <t>Chyszówka</t>
  </si>
  <si>
    <t>70d1d630-c29b-4cda-9ebe-77745bcfce27</t>
  </si>
  <si>
    <t>Ćwilin</t>
  </si>
  <si>
    <t>65337c3a-17dd-4c23-b12b-393350d92dff</t>
  </si>
  <si>
    <t>0180c522-e27a-46ab-8626-24d064df278c</t>
  </si>
  <si>
    <t>Potok Nagórski</t>
  </si>
  <si>
    <t>47e85188-18ad-4c15-b56d-5c60a3dcebd8</t>
  </si>
  <si>
    <t>RW20000421473489</t>
  </si>
  <si>
    <t>1b89566c-2e53-4c3c-adf5-d401a3f4ed3e</t>
  </si>
  <si>
    <t>Dobrocieska Rzeka</t>
  </si>
  <si>
    <t>86311f9c-7345-42aa-98a1-9f4f2294b21a</t>
  </si>
  <si>
    <t>Bela</t>
  </si>
  <si>
    <t>9cfe620d-10b0-4290-8b38-cde5fdfebe25</t>
  </si>
  <si>
    <t>RW2000042147529</t>
  </si>
  <si>
    <t>Tymówka</t>
  </si>
  <si>
    <t>b4f50293-f741-42d4-8eb2-7c2239a1fbab</t>
  </si>
  <si>
    <t>RW200004214756</t>
  </si>
  <si>
    <t>Rudzanka</t>
  </si>
  <si>
    <t>f8e99324-1f0d-4f95-b864-12e040c66af4</t>
  </si>
  <si>
    <t>32376710-05a8-496d-95a9-8a31989d1535</t>
  </si>
  <si>
    <t>RW200004214769</t>
  </si>
  <si>
    <t>Paleśnianka</t>
  </si>
  <si>
    <t>60137932-e611-45a3-a8aa-19382a6cc458_1</t>
  </si>
  <si>
    <t>60137932-e611-45a3-a8aa-19382a6cc459_2</t>
  </si>
  <si>
    <t>f195edbe-b5dd-4e3a-b180-a7f8f23088cc</t>
  </si>
  <si>
    <t>Olszowianka</t>
  </si>
  <si>
    <t>8010de3c-2820-4f01-968e-16362534ecc3</t>
  </si>
  <si>
    <t>Słonianka</t>
  </si>
  <si>
    <t>07552c00-c4ef-415d-a498-564c4eae03cd</t>
  </si>
  <si>
    <t>RW2000042147729</t>
  </si>
  <si>
    <t>Brzozowianka</t>
  </si>
  <si>
    <t>2b9a913e-7a4f-4034-ab98-61c11ba43463</t>
  </si>
  <si>
    <t>b76c527d-d71d-4bba-822d-41ff6daa3fd1</t>
  </si>
  <si>
    <t>Siemiechowianka Siemiechówka</t>
  </si>
  <si>
    <t>8a807e43-203a-47ea-9901-2655394ae7cb</t>
  </si>
  <si>
    <t>RW200004214789</t>
  </si>
  <si>
    <t>Więckówka</t>
  </si>
  <si>
    <t>Milówka</t>
  </si>
  <si>
    <t>380cf9d5-e6cc-4165-9f8e-90b5c3135c15</t>
  </si>
  <si>
    <t>030c5c5d-201f-4081-baed-e79336712db0</t>
  </si>
  <si>
    <t>Więckówka, Grabianka Więckówka</t>
  </si>
  <si>
    <t>077358c5-3f39-4f28-9e29-f1b6a4ff5c11</t>
  </si>
  <si>
    <t>3e36bd60-c31d-49d1-8de1-4cac8292bcd3</t>
  </si>
  <si>
    <t>e94dbedc-d7a8-4512-b8c7-18e529090543</t>
  </si>
  <si>
    <t>Biała do Mostyszy</t>
  </si>
  <si>
    <t>c0845749-590d-4d6d-bbba-205fd3e1cccb</t>
  </si>
  <si>
    <t>7db586ce-fa76-4345-aa97-8f47619e2426</t>
  </si>
  <si>
    <t>Stawiszanka</t>
  </si>
  <si>
    <t>5987ff08-027f-4972-a795-978aa88fae33</t>
  </si>
  <si>
    <t>Czyrna</t>
  </si>
  <si>
    <t>b25d3036-b791-4c5e-b0aa-e44194bda785</t>
  </si>
  <si>
    <t>Baniczanka</t>
  </si>
  <si>
    <t>7ea81da5-a264-451b-aaa7-1efcb8689913</t>
  </si>
  <si>
    <t>Beskid</t>
  </si>
  <si>
    <t>e4276c6f-f96f-47aa-b175-1db844d31713</t>
  </si>
  <si>
    <t>RW200004214831</t>
  </si>
  <si>
    <t>Biała od Mostyszy do Binczarówki z Mostyszą i Binczarówką</t>
  </si>
  <si>
    <t>370361da-a9d6-4081-a15c-1c7ceb89fe27</t>
  </si>
  <si>
    <t>Binczarówka</t>
  </si>
  <si>
    <t>4b29bfc2-6c2b-4e95-80de-d8c76e1bf9ba</t>
  </si>
  <si>
    <t>Mostysza</t>
  </si>
  <si>
    <t>0730582b-8d26-4402-96cc-67e609c2d8ff</t>
  </si>
  <si>
    <t>Szklarka (Wołoszczyny)</t>
  </si>
  <si>
    <t>2f9ba1f3-5be3-428b-b1f0-06d4bcf96da0</t>
  </si>
  <si>
    <t>Kamianna</t>
  </si>
  <si>
    <t>b2d8d736-7d55-4a44-9442-feccf39cdf45</t>
  </si>
  <si>
    <t>Piorunka</t>
  </si>
  <si>
    <t>68507897-75c2-45d3-bd54-280467b3fdc4</t>
  </si>
  <si>
    <t>RW2000042148349</t>
  </si>
  <si>
    <t>Pławianka</t>
  </si>
  <si>
    <t>ca28e866-3e11-49ea-a566-4b49287e9e38</t>
  </si>
  <si>
    <t>RW2000042148529</t>
  </si>
  <si>
    <t>Zborowianka</t>
  </si>
  <si>
    <t>5627800d-eeed-4f45-a71a-68ddc43507fe</t>
  </si>
  <si>
    <t>Bieśniański</t>
  </si>
  <si>
    <t>e31a40b1-da65-4ffc-b243-0cec0a121157</t>
  </si>
  <si>
    <t>e35ca048-6c3c-4046-ba4b-a811af6b14cc</t>
  </si>
  <si>
    <t>Kicunki</t>
  </si>
  <si>
    <t>8d938477-6449-4ca1-9a15-ff82fd49c46e</t>
  </si>
  <si>
    <t xml:space="preserve">Łużnianka </t>
  </si>
  <si>
    <t>8527043d-56ac-4f9a-8f5e-5dbb3b59cf24</t>
  </si>
  <si>
    <t>76407ea2-6ee3-48de-8d7c-ae3fd610c02d</t>
  </si>
  <si>
    <t>6d820089-fd63-4095-b787-fddcad26e034</t>
  </si>
  <si>
    <t>c8faec2a-e4d3-4c19-9271-e600bebb8f4d</t>
  </si>
  <si>
    <t>b5e592ce-c064-42c7-a90d-5c0804c5c7f9</t>
  </si>
  <si>
    <t>2be5a6d0-99da-400c-aabe-5ea2752ea2ad</t>
  </si>
  <si>
    <t>93f1b94f-4474-42c5-b9c2-0d4593ca4f41</t>
  </si>
  <si>
    <t>2f2f6f25-2111-408d-972d-d81e6408f73e</t>
  </si>
  <si>
    <t>fe1e8ef7-c5e8-4830-8e66-cd652baeaa15</t>
  </si>
  <si>
    <t>592f4e56-6c19-4a82-a618-c3842b7f22f2</t>
  </si>
  <si>
    <t>60e5bfe3-6b67-4b4e-b3bc-38764c2f808b</t>
  </si>
  <si>
    <t>Perkówka</t>
  </si>
  <si>
    <t>9944352c-70cb-41ff-a6b7-8d75dd479a3b</t>
  </si>
  <si>
    <t>0e97173e-6df9-4fe3-8bc2-961c1c27cd8a</t>
  </si>
  <si>
    <t>dfb79cc1-3966-4e5b-ba46-49da9c2d735b</t>
  </si>
  <si>
    <t>Szalówka</t>
  </si>
  <si>
    <t>9ef6fa6c-1a56-4c9a-b189-9beb9300a7f3</t>
  </si>
  <si>
    <t>6adf1dbb-0591-4d9d-bab4-ee05dfbc6f42</t>
  </si>
  <si>
    <t>de16d1f8-86e2-44bd-b048-d64930ae85a2</t>
  </si>
  <si>
    <t>455d0aab-0ed3-4a24-9990-af5c9995e9f3</t>
  </si>
  <si>
    <t>3d06f53a-873e-4e0e-8907-25a3156dc147</t>
  </si>
  <si>
    <t>8818ba6f-4b78-440f-a757-8482a131b692</t>
  </si>
  <si>
    <t>77a4638f-8a3f-400f-8681-82ab36603c38</t>
  </si>
  <si>
    <t>43d3594e-e829-48ea-bcc6-6ce0f6d4781f</t>
  </si>
  <si>
    <t>Wesoły</t>
  </si>
  <si>
    <t>55c2a803-e70d-40e4-8cae-a633532998a1</t>
  </si>
  <si>
    <t>8b7786a7-7e76-40be-8eb4-d4f6cc7ef8ab</t>
  </si>
  <si>
    <t>4af874e3-5304-4f15-a5cf-31f39aafdd98</t>
  </si>
  <si>
    <t>RW2000042148549</t>
  </si>
  <si>
    <t>Jastrzębianka</t>
  </si>
  <si>
    <t>Kąśnianka</t>
  </si>
  <si>
    <t>dd6cb9af-2835-4c8e-bdda-fdbe31f7c678</t>
  </si>
  <si>
    <t>Siekierczanka Siekierczynka</t>
  </si>
  <si>
    <t>a508fece-11bd-4ffa-9de7-3ce9a1966332</t>
  </si>
  <si>
    <t>RW2000042148552</t>
  </si>
  <si>
    <t>Ostruszanka</t>
  </si>
  <si>
    <t>778361fa-c56c-4e4a-b3be-ee5e5c2f586d</t>
  </si>
  <si>
    <t>RW2000042148569</t>
  </si>
  <si>
    <t>Rzepianka</t>
  </si>
  <si>
    <t>f4721ab6-88a5-47ab-8cc8-c35452c6abce</t>
  </si>
  <si>
    <t>RW200004214858</t>
  </si>
  <si>
    <t>Rostówka</t>
  </si>
  <si>
    <t>Rostówka Roztówka</t>
  </si>
  <si>
    <t>98ca61cd-e410-46e0-8903-d20c57930278</t>
  </si>
  <si>
    <t>RW2000042148699</t>
  </si>
  <si>
    <t>Szwedka</t>
  </si>
  <si>
    <t>c8ca33d2-68d7-4531-ab96-a74939d54cdd</t>
  </si>
  <si>
    <t>Zalasówka Zalasowianka</t>
  </si>
  <si>
    <t>7a685ace-6410-4d20-aee7-b5d5dd23cf3d</t>
  </si>
  <si>
    <t>RW2000052138997</t>
  </si>
  <si>
    <t>Raba od zb. Dobczyce do Młynówki</t>
  </si>
  <si>
    <t>Potok Siedlecki</t>
  </si>
  <si>
    <t>7cb3ad33-9a61-4a99-983c-59cf440dc7c9</t>
  </si>
  <si>
    <t>Czyrzyczka (Czyżyczka)</t>
  </si>
  <si>
    <t>741ae6d9-c044-4ef0-be6f-78d4efe8dd94</t>
  </si>
  <si>
    <t>CSK</t>
  </si>
  <si>
    <t>d3937e69-9194-458b-a15a-77c84a003035</t>
  </si>
  <si>
    <t>Węgielnica</t>
  </si>
  <si>
    <t>6dee2db7-5a0a-4926-93e8-7834455a3815</t>
  </si>
  <si>
    <t>Dopływ spod Kwapinki</t>
  </si>
  <si>
    <t>6f873198-0af8-46cb-a48b-0824b0c1396c</t>
  </si>
  <si>
    <t>Dopływ spod Kwapinki, a częściwo ciek niewyróżniony</t>
  </si>
  <si>
    <t>e97b8db4-3d34-4ef7-a2e4-670dd34a9082</t>
  </si>
  <si>
    <t>Dopływ spod Kwapinki i Dopływ spod Kędzierzynki</t>
  </si>
  <si>
    <t>604c1500-4bf4-4938-b6ec-53d67ec40cba</t>
  </si>
  <si>
    <t>Dopływ ze Zręczyc</t>
  </si>
  <si>
    <t>e2c052e6-0aa0-4a99-819a-a8379ef10a87</t>
  </si>
  <si>
    <t>Nieznanowicki</t>
  </si>
  <si>
    <t>0897f4a8-b75c-4c04-8616-5f71a37ba2d2</t>
  </si>
  <si>
    <t xml:space="preserve"> Dopływ w Łężkowicach</t>
  </si>
  <si>
    <t>6756794a-449f-477e-bb74-a1f1b9374481</t>
  </si>
  <si>
    <t>e0efc9c1-e4f9-437b-9b66-4ff94ad76b07</t>
  </si>
  <si>
    <t>Potok Proszowski (Proszowski)</t>
  </si>
  <si>
    <t>639bf5b7-d757-41e7-be33-e7637629b96b</t>
  </si>
  <si>
    <t>Dunajec od zb. Rożnów do Więckówki</t>
  </si>
  <si>
    <t>d9a8dc4e-4ad7-46ac-9cba-cf87df2716a4</t>
  </si>
  <si>
    <t>7393f485-82dc-4c70-9431-68e57f58d5a7</t>
  </si>
  <si>
    <t>6503b7a7-cec0-4618-8d59-3959f23a99ee</t>
  </si>
  <si>
    <t>aa810e27-c823-4ca9-8eb2-75417651851f</t>
  </si>
  <si>
    <t>09b2ffc6-411b-444f-a929-8f32b417825a</t>
  </si>
  <si>
    <t>403d4d06-c84b-4e25-a569-fbcab40ffa89</t>
  </si>
  <si>
    <t>36e1f182-6912-49cd-be94-2f98feaa2be8</t>
  </si>
  <si>
    <t>b7e2d041-2845-4ebc-a713-6628060755b9</t>
  </si>
  <si>
    <t>2b91bb92-2ab9-4984-9ce6-c06b4cfd7ce4</t>
  </si>
  <si>
    <t>bbc1ba07-c957-4ec8-83da-c3406cd8d68e</t>
  </si>
  <si>
    <t>1f74ce67-6ec1-45e3-8b9a-cfeae9f61803</t>
  </si>
  <si>
    <t>1bf6b8a9-b892-4290-9701-5434099ac5d8</t>
  </si>
  <si>
    <t>4e713262-7298-45fa-9e0d-7e65ffc581df</t>
  </si>
  <si>
    <t>064068f7-3661-44ec-a19b-71fe489dd31e</t>
  </si>
  <si>
    <t>ad1fcf96-26f2-4a34-9d03-e805ac4f8796</t>
  </si>
  <si>
    <t>Drużkowianka</t>
  </si>
  <si>
    <t>0dd511de-3d35-4c03-a2b3-dbc456c8c2ae</t>
  </si>
  <si>
    <t>Potok Czchowski</t>
  </si>
  <si>
    <t>8c82f0db-914c-4adc-9576-12080eec198e</t>
  </si>
  <si>
    <t>Zelina Czchowska</t>
  </si>
  <si>
    <t>fb189295-a6b5-455d-843d-3b87f5d04af4</t>
  </si>
  <si>
    <t>Charzewianka</t>
  </si>
  <si>
    <t>66ee5fb2-ad38-446e-91ea-41633c3cceb6</t>
  </si>
  <si>
    <t>ab574730-5d98-4a50-8af0-9fca3587079f</t>
  </si>
  <si>
    <t>bdc671a3-6ea5-459e-8216-6366bfd2598d</t>
  </si>
  <si>
    <t>Radłowski</t>
  </si>
  <si>
    <t>d4eac683-5abf-4050-b3bb-bb30d09e58ab</t>
  </si>
  <si>
    <t>4ecabf15-a6e0-4cc6-a009-ce3333449562</t>
  </si>
  <si>
    <t>Lasowa Rzeka Szczepanowski</t>
  </si>
  <si>
    <t>1cc64275-5507-4067-b4c4-9bbba9e1a448</t>
  </si>
  <si>
    <t>Wolanka</t>
  </si>
  <si>
    <t>dbd03cbe-87e6-4827-ab38-17e8d5b5e4de</t>
  </si>
  <si>
    <t>01441957-4047-4825-85f6-ff2ab4d0f309</t>
  </si>
  <si>
    <t>Dopływ spod Gwoźdźca</t>
  </si>
  <si>
    <t>ba8eb3fe-465b-460b-9a66-d66ccb80c803</t>
  </si>
  <si>
    <t>RW2000062132749</t>
  </si>
  <si>
    <t>Żylica</t>
  </si>
  <si>
    <t>Dunacie</t>
  </si>
  <si>
    <t>4992e7be-7ba3-47d8-bf9f-bba94b09b012</t>
  </si>
  <si>
    <t>8f6510cb-cc62-4d10-bd2f-184abef9d4f5</t>
  </si>
  <si>
    <t>Zimnik (Wieśnik)</t>
  </si>
  <si>
    <t>46edf324-d9b8-40bd-8dcc-ba4730515cdf</t>
  </si>
  <si>
    <t>Potok Graniczny (Godziszka, Godziszczanka)</t>
  </si>
  <si>
    <t>5167a8ac-9fbb-4920-86a1-61ea01359431</t>
  </si>
  <si>
    <t>Więzików</t>
  </si>
  <si>
    <t>219f836f-404d-4ffb-85f9-8f44e5821f44</t>
  </si>
  <si>
    <t>Potok Wilczy (Wineta, Biłka)</t>
  </si>
  <si>
    <t>6173d77d-0c8c-4ab5-a859-283bd1a07483</t>
  </si>
  <si>
    <t>Dopływ spod góry Skrzyczne (Czerna)</t>
  </si>
  <si>
    <t>d582d227-636c-47ac-ba4d-5b06c1cf2e74</t>
  </si>
  <si>
    <t>Kalonka</t>
  </si>
  <si>
    <t>a35045b4-56d3-407d-92cc-0b7cbd507944</t>
  </si>
  <si>
    <t>Pewlica</t>
  </si>
  <si>
    <t>3e05e64c-92d1-4fce-aa29-ad4ee5dd946d</t>
  </si>
  <si>
    <t>Bieniatka</t>
  </si>
  <si>
    <t>999f3725-87b0-4387-9e09-70890abf6453</t>
  </si>
  <si>
    <t>Kalna</t>
  </si>
  <si>
    <t>0fff8c9c-5b9b-4f0a-b306-23db5a8e87ef</t>
  </si>
  <si>
    <t>Granica (Czarny)</t>
  </si>
  <si>
    <t>1adea6b0-52e1-4b23-aecb-78960ae9cfb9</t>
  </si>
  <si>
    <t>Bartoszowiec</t>
  </si>
  <si>
    <t>a690fd43-88fc-43bb-9d7f-b29dbbe0f3ca</t>
  </si>
  <si>
    <t>Bliźni</t>
  </si>
  <si>
    <t>76ff20e2-5c40-4fbe-a19a-a3dc78d2815c</t>
  </si>
  <si>
    <t>Malinów Potok</t>
  </si>
  <si>
    <t>d52812d1-4d2f-4797-8c66-5d9d93098cbd</t>
  </si>
  <si>
    <t>Bruśnik</t>
  </si>
  <si>
    <t>14ea8eeb-8d8a-4f5a-ab38-3250ffc0c643</t>
  </si>
  <si>
    <t>26a2a27d-c646-4b0c-998b-a96e2ff4064e</t>
  </si>
  <si>
    <t>88446a91-f6d3-47d7-9514-36fc138b1375</t>
  </si>
  <si>
    <t>RW20000621329789</t>
  </si>
  <si>
    <t>Pisarzówka</t>
  </si>
  <si>
    <t>ac01905e-3877-4a13-b978-5291d13a3d6e</t>
  </si>
  <si>
    <t>Kozówka</t>
  </si>
  <si>
    <t>a4956baf-17b8-47ae-936e-080aad6e6fd2</t>
  </si>
  <si>
    <t>f035ec28-8104-4c33-b8ca-2e7ff77d2078</t>
  </si>
  <si>
    <t>Słonica</t>
  </si>
  <si>
    <t>c4373cce-c0d9-4ca0-a91f-01fd4f311f54</t>
  </si>
  <si>
    <t>RW2000062132989</t>
  </si>
  <si>
    <t>Macocha</t>
  </si>
  <si>
    <t>Osiecki</t>
  </si>
  <si>
    <t>b58c4641-3988-465b-ae96-79bcc8a0bc21</t>
  </si>
  <si>
    <t>Grodziecki</t>
  </si>
  <si>
    <t>8b2b743d-b00c-450c-89a4-5c2f0a9d808b</t>
  </si>
  <si>
    <t>Macocha (Macocha Łęki)</t>
  </si>
  <si>
    <t>36189a7f-22bb-4a79-ac7d-1c6e61fd816f</t>
  </si>
  <si>
    <t>Bulówka</t>
  </si>
  <si>
    <t>df68a006-e7d0-46e5-8064-ff3d1810e4fe</t>
  </si>
  <si>
    <t>Szybówka</t>
  </si>
  <si>
    <t>6d10cae9-58a6-4483-9bd2-a11fc674f079</t>
  </si>
  <si>
    <t>Malecki</t>
  </si>
  <si>
    <t>bd600072-de73-431b-b77a-d5046046d5a5</t>
  </si>
  <si>
    <t>Roczynka</t>
  </si>
  <si>
    <t>00607419-1bfd-4281-b18b-e1a128088a6b</t>
  </si>
  <si>
    <t>RW200006213329</t>
  </si>
  <si>
    <t>Potok Gromiecki</t>
  </si>
  <si>
    <t>Gromiecki</t>
  </si>
  <si>
    <t>89074286-8fe6-4516-a812-7dc2908ec07e</t>
  </si>
  <si>
    <t>RW200006213349</t>
  </si>
  <si>
    <t>Chechło</t>
  </si>
  <si>
    <t>Luszówka</t>
  </si>
  <si>
    <t>6fda8244-6bd1-4673-88e3-087b21c38736</t>
  </si>
  <si>
    <t>20b12531-c9fe-4d29-90f0-475e665edb84</t>
  </si>
  <si>
    <t>Młoszówka</t>
  </si>
  <si>
    <t>c30cd454-cb1d-4415-b334-3139d5e07cf5</t>
  </si>
  <si>
    <t>dbc82963-5c9e-49fb-b69c-df3991b82219</t>
  </si>
  <si>
    <t>RW200006213389</t>
  </si>
  <si>
    <t>Płazanka</t>
  </si>
  <si>
    <t>Zimna Woda</t>
  </si>
  <si>
    <t>d277b139-1825-4100-b3f9-1e79e8655c63</t>
  </si>
  <si>
    <t>9b6de53a-3012-4897-8b56-72b393648375</t>
  </si>
  <si>
    <t>RW2000062134769</t>
  </si>
  <si>
    <t>Choczenka</t>
  </si>
  <si>
    <t>8a2ee135-88a4-45dd-88d7-fc34cfe0e094</t>
  </si>
  <si>
    <t>Meksyk</t>
  </si>
  <si>
    <t>46787e80-c1da-4e38-8178-bceaf0ce80c9</t>
  </si>
  <si>
    <t>RW200006213489</t>
  </si>
  <si>
    <t>Wieprzówka od Targaniczanki do ujścia</t>
  </si>
  <si>
    <t>d8860aa7-8b18-4984-a6f2-1595ac8594c1</t>
  </si>
  <si>
    <t>671d099b-3201-41ac-ad25-f44944e5f8aa</t>
  </si>
  <si>
    <t>Lendwak</t>
  </si>
  <si>
    <t>696fb664-8bc2-49d6-b207-7ffc94e7a245</t>
  </si>
  <si>
    <t>Frydrychówka</t>
  </si>
  <si>
    <t>c45d5a69-98af-4864-bc1a-a2f9634adaf6</t>
  </si>
  <si>
    <t>Bobrek</t>
  </si>
  <si>
    <t>f6d376a7-3101-4ccd-971c-15a68fcdb3d5</t>
  </si>
  <si>
    <t>Włosień</t>
  </si>
  <si>
    <t>22af2815-de6f-4b38-acde-6cffbfafbc99</t>
  </si>
  <si>
    <t>Sfornica</t>
  </si>
  <si>
    <t>dd74bbc6-7aae-48b4-8377-ec8222df1263</t>
  </si>
  <si>
    <t>RW200006213529</t>
  </si>
  <si>
    <t>Regulka</t>
  </si>
  <si>
    <t>Siemotka</t>
  </si>
  <si>
    <t>74794e9b-1855-41c0-b92e-23ad0a994f92</t>
  </si>
  <si>
    <t>Brodła</t>
  </si>
  <si>
    <t>8d5cd23e-5582-446c-b55f-ee238e65e5c1</t>
  </si>
  <si>
    <t>7f79a45c-4900-4c30-a451-c4822d1b64f3</t>
  </si>
  <si>
    <t>Rybnianka</t>
  </si>
  <si>
    <t>c940d8d7-dc24-49e5-8b61-adcdf7d4b97b_2</t>
  </si>
  <si>
    <t>3cc9cdc7-486e-4b80-8bf5-d6fb2b40384f</t>
  </si>
  <si>
    <t>Sanka</t>
  </si>
  <si>
    <t>Pod Borem</t>
  </si>
  <si>
    <t>aa74e354-61a1-41ca-96cb-fc93d91f87c9</t>
  </si>
  <si>
    <t>Kaszowski</t>
  </si>
  <si>
    <t>27cda510-2a18-42ad-89a6-55052619c2aa</t>
  </si>
  <si>
    <t>Czułowski</t>
  </si>
  <si>
    <t>b64105a9-bfc6-4122-bc47-d853410e108f</t>
  </si>
  <si>
    <t>Kadłub</t>
  </si>
  <si>
    <t>3157a985-ea7a-4147-bf6c-292c557886a2</t>
  </si>
  <si>
    <t>Aleksandrówka</t>
  </si>
  <si>
    <t>7ccf8989-da1e-4274-9a33-daa3257b3c6b</t>
  </si>
  <si>
    <t>Brzoskwinka</t>
  </si>
  <si>
    <t>21d1bf7c-1ba1-4c38-b55b-f41fd91de727</t>
  </si>
  <si>
    <t>f92e0111-1e30-4a5e-a66d-fb9421fa1862</t>
  </si>
  <si>
    <t>4abf0367-a965-4193-8e32-12ec5b20843e</t>
  </si>
  <si>
    <t>Wedonka</t>
  </si>
  <si>
    <t>d0ff177d-68e4-409a-9418-77b1be36f57f_1</t>
  </si>
  <si>
    <t>Wierzchówka</t>
  </si>
  <si>
    <t>31749188-2447-4b86-863f-7f61b19fecd6_1</t>
  </si>
  <si>
    <t>31749188-2447-4b86-863f-7f61b19fecd7_2</t>
  </si>
  <si>
    <t>85f08439-9ea2-498d-b094-9945ed558850</t>
  </si>
  <si>
    <t>Szafraniec</t>
  </si>
  <si>
    <t>ed56ef87-3332-44cf-8b26-dad9f2c61cec</t>
  </si>
  <si>
    <t>Brzezińska Rzeka</t>
  </si>
  <si>
    <t>e7686e6d-23d4-452a-876b-de98056987b0</t>
  </si>
  <si>
    <t>Racławka</t>
  </si>
  <si>
    <t>6251704e-fb68-4e8f-b23c-2cf0bd36cdc4</t>
  </si>
  <si>
    <t>2e2c6c2d-04ac-40aa-91e0-0e9853fe5f98</t>
  </si>
  <si>
    <t>Podlas</t>
  </si>
  <si>
    <t>75e02fbe-c6ea-4a76-a597-42dc7c9a62bc</t>
  </si>
  <si>
    <t>Miękinka</t>
  </si>
  <si>
    <t>d0119bfc-385b-4b2d-b819-7e2e4e691466</t>
  </si>
  <si>
    <t>Młynka</t>
  </si>
  <si>
    <t>a61c12cb-e29f-44a4-b733-8a6d19d93a14</t>
  </si>
  <si>
    <t>Studzianki</t>
  </si>
  <si>
    <t>5418617c-3a82-4e1e-a36a-32d8015afe18</t>
  </si>
  <si>
    <t>e274de48-4b59-4b86-8eca-1663b903dfa3</t>
  </si>
  <si>
    <t>Dopływ spod Kowalskiej Góry</t>
  </si>
  <si>
    <t>d342f0da-47a2-465c-ad14-6f19035f0db2</t>
  </si>
  <si>
    <t>Filipówka</t>
  </si>
  <si>
    <t>89f4941f-cf07-4964-8e5b-35d0ed55e4f8</t>
  </si>
  <si>
    <t>Dulówka</t>
  </si>
  <si>
    <t>1f429b30-f6f5-4b1e-985e-3795703c238a</t>
  </si>
  <si>
    <t>61c2ed06-1e74-416f-b685-2ab8a060c87c</t>
  </si>
  <si>
    <t>Karniowski</t>
  </si>
  <si>
    <t>f5462797-8c6e-466a-a6d5-7ca5667f05a9</t>
  </si>
  <si>
    <t>Olszanicki</t>
  </si>
  <si>
    <t>afeecc3d-a6a3-4530-b674-7b57be16ded6</t>
  </si>
  <si>
    <t>Nielepiczanka</t>
  </si>
  <si>
    <t>452a1cdb-613b-4b15-9327-32743a307cf1_3</t>
  </si>
  <si>
    <t>452a1cdb-613b-4b15-9327-32743a307cf1_2</t>
  </si>
  <si>
    <t>452a1cdb-613b-4b15-9327-32743a307cf1_1</t>
  </si>
  <si>
    <t>090ff62a-7f55-41b3-9f57-a86158a57517</t>
  </si>
  <si>
    <t>Prądnik</t>
  </si>
  <si>
    <t>Sudoł  od Modlnicy</t>
  </si>
  <si>
    <t>Białucha (Prądnik)</t>
  </si>
  <si>
    <t>83bcb3f2-d734-4695-8b06-7c90ac0ed6bd</t>
  </si>
  <si>
    <t>Korzkiewka</t>
  </si>
  <si>
    <t>d37f0392-efaa-4c2c-89f4-e5a3afff4596</t>
  </si>
  <si>
    <t>Garliczka</t>
  </si>
  <si>
    <t>7ba7e44c-99be-4fff-ad51-e2673dc73a9c_1</t>
  </si>
  <si>
    <t>7ba7e44c-99be-4fff-ad51-e2673dc73a9c_2</t>
  </si>
  <si>
    <t>Bibiczanka</t>
  </si>
  <si>
    <t>d014593a-3f37-4d18-a940-4fc9fd056bd9</t>
  </si>
  <si>
    <t>Sudoł Dominikański</t>
  </si>
  <si>
    <t>7938d9c7-f721-41d4-9ab3-9508cc523b94</t>
  </si>
  <si>
    <t>Dłubnia</t>
  </si>
  <si>
    <t>7515d94f-2598-4b56-be1e-4abbf3dfdca3</t>
  </si>
  <si>
    <t>Dłubienka</t>
  </si>
  <si>
    <t>010dd8c8-2d9a-4b39-ab6c-196feed6cffa</t>
  </si>
  <si>
    <t>Stokowianka</t>
  </si>
  <si>
    <t>435f12ee-f768-4d3c-908f-8d68b3a8dde2</t>
  </si>
  <si>
    <t>Rzeplinianka</t>
  </si>
  <si>
    <t>08037a8a-9d48-4cb3-9550-b8564aff1607</t>
  </si>
  <si>
    <t>Smródka</t>
  </si>
  <si>
    <t>933d4e53-18a6-44d2-b74e-d76b401164b3</t>
  </si>
  <si>
    <t>Minóżka</t>
  </si>
  <si>
    <t>7aa76438-bbb9-46a1-a53e-586070872dc2</t>
  </si>
  <si>
    <t>Dopływ z Wesółki</t>
  </si>
  <si>
    <t>9156b6d4-4805-4d48-b46c-9d92555525ce</t>
  </si>
  <si>
    <t>3e4c091f-a7fc-4808-bac7-77f94792cb75</t>
  </si>
  <si>
    <t>Iwoneczka</t>
  </si>
  <si>
    <t>b3f76241-1abe-482a-9a1a-976a5a980036</t>
  </si>
  <si>
    <t>9328bced-1e27-4498-8237-4de97e33525e</t>
  </si>
  <si>
    <t>Przężna</t>
  </si>
  <si>
    <t>c727afff-995b-49b0-914f-1944cc1e4f4e</t>
  </si>
  <si>
    <t>Baranówka</t>
  </si>
  <si>
    <t>2cd936fb-7326-4c34-8847-e848024de7e7</t>
  </si>
  <si>
    <t>3d642bca-8823-468d-bb19-f2b335497b09</t>
  </si>
  <si>
    <t>RW200006213789</t>
  </si>
  <si>
    <t>Potok Kościelnicki</t>
  </si>
  <si>
    <t>Łucjanówka</t>
  </si>
  <si>
    <t>7095bbb7-f1c4-4615-9892-5642d32e5c52</t>
  </si>
  <si>
    <t>Kościelnicki</t>
  </si>
  <si>
    <t>241b7a0e-8a61-4bc1-ab1a-d7e110f3a971</t>
  </si>
  <si>
    <t>RW2000062137929</t>
  </si>
  <si>
    <t>Igołomski Potok</t>
  </si>
  <si>
    <t>Tropiszowski</t>
  </si>
  <si>
    <t>376d42dc-a3ad-4de7-939d-7c31d28bee17</t>
  </si>
  <si>
    <t>Kanał nr 2</t>
  </si>
  <si>
    <t>68a2c389-4b28-482c-b68e-7c1959085b4f</t>
  </si>
  <si>
    <t>Igołomski</t>
  </si>
  <si>
    <t>fa4bbf9c-0946-462f-a5ce-c692bf10c13f</t>
  </si>
  <si>
    <t>RW2000062137949</t>
  </si>
  <si>
    <t>Ropotek</t>
  </si>
  <si>
    <t>Kanał nr 1</t>
  </si>
  <si>
    <t>a24fc265-1a4c-4476-bd15-d7324bc3a34e</t>
  </si>
  <si>
    <t>Kiklowiec (Ropotek)</t>
  </si>
  <si>
    <t>c7fb6c26-6130-45fe-9aa1-ed92c98acb2b</t>
  </si>
  <si>
    <t>RW2000062137969</t>
  </si>
  <si>
    <t>Rudnik</t>
  </si>
  <si>
    <t>Dobranowicki</t>
  </si>
  <si>
    <t>98f28847-7fca-48b0-82e3-abf0007b8c78</t>
  </si>
  <si>
    <t>RW2000062138789</t>
  </si>
  <si>
    <t>Lipnica</t>
  </si>
  <si>
    <t>e4a21f26-6884-497e-88b2-2e59fd931b65</t>
  </si>
  <si>
    <t>Struga Lipno</t>
  </si>
  <si>
    <t>f385eb4c-6222-4d00-a43e-cd83a4bb240a</t>
  </si>
  <si>
    <t>Struga WygnanóW</t>
  </si>
  <si>
    <t>8a12b178-1758-48d5-9c8a-25f2ff8a54d6</t>
  </si>
  <si>
    <t>Struga Żarczyce</t>
  </si>
  <si>
    <t>5d41ddb0-4905-46e1-8f8d-dc8e811bb91f</t>
  </si>
  <si>
    <t>RW2000062138929</t>
  </si>
  <si>
    <t>Królewski Potok</t>
  </si>
  <si>
    <t>Trąbecki</t>
  </si>
  <si>
    <t>a7af660b-0b00-4c5b-9f97-ba12e78c3dbc</t>
  </si>
  <si>
    <t>Ryje</t>
  </si>
  <si>
    <t>70a08de9-26ae-4e3f-9773-93f55bd60e88</t>
  </si>
  <si>
    <t>Zborówek</t>
  </si>
  <si>
    <t>237cca11-3292-446a-95fc-a7388135efff</t>
  </si>
  <si>
    <t>Królewski</t>
  </si>
  <si>
    <t>6a9faeb0-f202-4fa8-b975-a0fa0c1c043f</t>
  </si>
  <si>
    <t>RW200006213927</t>
  </si>
  <si>
    <t>Szreniawa do Ścieklca</t>
  </si>
  <si>
    <t>Od Biórkowa</t>
  </si>
  <si>
    <t>c06fd836-b79f-4f62-a952-0a22dd594e5f</t>
  </si>
  <si>
    <t>Pokojówka</t>
  </si>
  <si>
    <t>f31c4567-dc2d-4401-b5c3-b91264843602</t>
  </si>
  <si>
    <t>Kowalówka</t>
  </si>
  <si>
    <t>c30f0b86-99f3-4a77-aada-e30a8a596e1d</t>
  </si>
  <si>
    <t>Goczałka</t>
  </si>
  <si>
    <t>66b5f971-f032-4576-bde8-ff8fdaf1451e</t>
  </si>
  <si>
    <t>Szreniawa</t>
  </si>
  <si>
    <t>185b1aa5-1464-416e-b451-1aab91a30b4b</t>
  </si>
  <si>
    <t>Dopływ z Trzebienic</t>
  </si>
  <si>
    <t>4420f2ab-2f93-49a1-96bb-b7777f29867c</t>
  </si>
  <si>
    <t>Miechówka</t>
  </si>
  <si>
    <t>f3f9919a-c2a3-47a4-b8ee-21e1b48e1b81</t>
  </si>
  <si>
    <t>Cicha</t>
  </si>
  <si>
    <t>30b05aaa-d726-4b59-9070-536858e807d1</t>
  </si>
  <si>
    <t>Dopływ Gołczanki</t>
  </si>
  <si>
    <t>f0f8bd52-1269-411e-a8e0-f6fac32f28d0</t>
  </si>
  <si>
    <t>Gołczanka</t>
  </si>
  <si>
    <t>16df61d1-4b60-443e-9573-67d604baa2e2</t>
  </si>
  <si>
    <t>Zarogówka</t>
  </si>
  <si>
    <t>2f08bc11-f27f-49b9-875f-186c84a697d4</t>
  </si>
  <si>
    <t>Piotrówka</t>
  </si>
  <si>
    <t>e17a10be-a3e8-4d4f-a85b-df40031c5ad5</t>
  </si>
  <si>
    <t>1cbce118-2ba0-4003-94dd-a13ab38f339f</t>
  </si>
  <si>
    <t>RW2000062139289</t>
  </si>
  <si>
    <t>Ścieklec</t>
  </si>
  <si>
    <t>Dziewięcioły</t>
  </si>
  <si>
    <t>3fa2bd1a-2e3e-4618-aae9-8bc7b9954811</t>
  </si>
  <si>
    <t>Od Zielenic</t>
  </si>
  <si>
    <t>77fc9083-8cce-46bd-b2ee-14ee2da51350</t>
  </si>
  <si>
    <t>0eaf8687-2683-4acb-aef8-9a0d1c863127</t>
  </si>
  <si>
    <t>67bedd56-0f5a-4296-ae9b-fbe9f4e5d742</t>
  </si>
  <si>
    <t>RW2000062139815</t>
  </si>
  <si>
    <t>Nidzica do Nidki</t>
  </si>
  <si>
    <t>Nidzica</t>
  </si>
  <si>
    <t xml:space="preserve">małopolskie </t>
  </si>
  <si>
    <t>28fdfcf5-cc82-4c3a-ab1e-09277e9c1a66</t>
  </si>
  <si>
    <t>Od Boczkowic</t>
  </si>
  <si>
    <t>3738ca61-c5e8-4443-b2b6-4aacee863d01</t>
  </si>
  <si>
    <t>c81223be-5923-4540-8c6a-0352229ce656</t>
  </si>
  <si>
    <t>Od Konaszówki</t>
  </si>
  <si>
    <t>15b08e7b-8e8b-41be-aacf-8eb5cb087d7a</t>
  </si>
  <si>
    <t>RW2000062139829</t>
  </si>
  <si>
    <t>Sancygniówka</t>
  </si>
  <si>
    <t>5868a2ad-50c6-47f1-b9d2-16116034190e</t>
  </si>
  <si>
    <t>Ciek od Kwaszyna</t>
  </si>
  <si>
    <t>873ee6a3-3f5a-4d11-b372-3cf6909f8c55</t>
  </si>
  <si>
    <t>Struga Kujawka</t>
  </si>
  <si>
    <t>a8d15817-98dd-472a-8458-9c7a7aeb4493</t>
  </si>
  <si>
    <t>RW2000062139849</t>
  </si>
  <si>
    <t>Szarbiówka</t>
  </si>
  <si>
    <t>a7108711-453a-4176-9cda-167f6597b218</t>
  </si>
  <si>
    <t>80fa845f-08d9-4f6a-9633-aef82552790f</t>
  </si>
  <si>
    <t>fe0e868d-824a-4d84-b741-668072ac13bc</t>
  </si>
  <si>
    <t>Stradówka</t>
  </si>
  <si>
    <t>b09483dd-612b-4815-b1dd-1a004747ecf4</t>
  </si>
  <si>
    <t>1e61ed85-9ea4-47e9-b9e7-bd2e1fe3d064</t>
  </si>
  <si>
    <t>RW2000062139869</t>
  </si>
  <si>
    <t>Małoszówka</t>
  </si>
  <si>
    <t>5361015f-47eb-4ce4-9220-91c4c3ebb764</t>
  </si>
  <si>
    <t>Nadzówka</t>
  </si>
  <si>
    <t>480a1909-41b8-4f0f-b18a-4e0cc91b75e5</t>
  </si>
  <si>
    <t>1c440473-34da-4c26-83c3-d8f56c8d93bd</t>
  </si>
  <si>
    <t>Dopływ spod Gruszowa (Muszanka)</t>
  </si>
  <si>
    <t>d6f30cc3-9d5c-4b03-ac92-86978c15fdd9</t>
  </si>
  <si>
    <t>RW20000621398899</t>
  </si>
  <si>
    <t>df056de2-42a1-4903-b5a3-ae329b356ef0</t>
  </si>
  <si>
    <t>62839d4c-9394-45fa-8cbb-1a56e7279adb</t>
  </si>
  <si>
    <t>Kijanka</t>
  </si>
  <si>
    <t>0eea3236-56e0-4224-b076-d43c67ef1c37</t>
  </si>
  <si>
    <t>RW2000062141152</t>
  </si>
  <si>
    <t>a6c0b969-5789-409e-84f0-c1c972e84b2d</t>
  </si>
  <si>
    <t>RW20000621419729</t>
  </si>
  <si>
    <t>Krośnica</t>
  </si>
  <si>
    <t>139e7097-f1b8-4f5d-9229-61c66fa5c699</t>
  </si>
  <si>
    <t>Międzygórski</t>
  </si>
  <si>
    <t>6610b7b9-bea3-4921-bbea-58f112ae515b</t>
  </si>
  <si>
    <t>Czarna Krośnica</t>
  </si>
  <si>
    <t>b77c1591-6b9d-4bc8-ab18-10b20b63e198</t>
  </si>
  <si>
    <t>Dziadowe Kąty</t>
  </si>
  <si>
    <t>c43a8d57-7bb4-4219-9e5e-45edbc75add3</t>
  </si>
  <si>
    <t>51aa47b7-6233-4dd9-9c1a-625a829691ca</t>
  </si>
  <si>
    <t>Lubań</t>
  </si>
  <si>
    <t>aba6941d-fec4-41ee-9998-2716f0a3af65</t>
  </si>
  <si>
    <t>Gielniarz</t>
  </si>
  <si>
    <t>89d00b60-c257-45ac-8455-edba59ba8cab</t>
  </si>
  <si>
    <t>Nida do Grabówki</t>
  </si>
  <si>
    <t>Brynica</t>
  </si>
  <si>
    <t>4068a194-7ca6-469f-915d-830f5565f3d2</t>
  </si>
  <si>
    <t>Kwilanka</t>
  </si>
  <si>
    <t>ed74dbc3-5cc6-4bd3-be83-2f0d0fd65d67</t>
  </si>
  <si>
    <t>0a17012f-12b0-4102-aa44-4efa8fcd9a1c</t>
  </si>
  <si>
    <t>Nida Biała</t>
  </si>
  <si>
    <t>3575d7bc-3642-4d9f-af76-a5aa295c34ed</t>
  </si>
  <si>
    <t>Struga Rzeszówek</t>
  </si>
  <si>
    <t>5da82828-5bf4-433a-8751-0fd046fe05c6</t>
  </si>
  <si>
    <t>781abc35-79d4-41fa-a4aa-cfe91d8194b0</t>
  </si>
  <si>
    <t>Zdunówka</t>
  </si>
  <si>
    <t>cab0e28f-3a8d-4f45-9007-37928595da76</t>
  </si>
  <si>
    <t>Struga 52</t>
  </si>
  <si>
    <t>d89890d8-0b57-44e8-a8a5-5ce7f061ea2a</t>
  </si>
  <si>
    <t>Struga Krzepin</t>
  </si>
  <si>
    <t>2c19318c-c295-4295-a266-1ccd06982bc6</t>
  </si>
  <si>
    <t>389b7384-9570-4725-90eb-e241c8d3b888</t>
  </si>
  <si>
    <t>Weśrednik</t>
  </si>
  <si>
    <t>932c6ea4-0ff9-4535-938b-b1a148fcc4a0</t>
  </si>
  <si>
    <t>8f29fa5f-837f-4eb8-bfe2-0928e62801fe</t>
  </si>
  <si>
    <t>Młynówka Dąbie</t>
  </si>
  <si>
    <t>68164dc1-07d4-4ac8-84c2-8ad48324b419</t>
  </si>
  <si>
    <t>Struga Dąbie</t>
  </si>
  <si>
    <t>4e302918-0193-47fe-b40d-e434d28cfdaa</t>
  </si>
  <si>
    <t>Struga Bałkowianka</t>
  </si>
  <si>
    <t>cf0f318d-bb9f-4929-ac5f-90f2f63002c5</t>
  </si>
  <si>
    <t>Ciek od Laskowej</t>
  </si>
  <si>
    <t>f7fbc460-25f9-4f82-8a16-205dab2a9ab9</t>
  </si>
  <si>
    <t>028733d2-f208-40a9-8488-0ac27b924cef</t>
  </si>
  <si>
    <t>Ciek od Źródła</t>
  </si>
  <si>
    <t>88e9673c-9907-4c95-b007-0f015c270e03</t>
  </si>
  <si>
    <t>RW20000621616</t>
  </si>
  <si>
    <t>Grabówka</t>
  </si>
  <si>
    <t>8f6fd1bb-c6fe-4a03-9825-ed40d924ad5e</t>
  </si>
  <si>
    <t>Nida od Grabówki do Czarnej Nidy</t>
  </si>
  <si>
    <t>Ciek od Pustej Woli</t>
  </si>
  <si>
    <t>Rudka</t>
  </si>
  <si>
    <t>3f1b07c1-d100-40b1-8d8b-7eb565edea79</t>
  </si>
  <si>
    <t>Struga Dzierążnia</t>
  </si>
  <si>
    <t>27d8609c-1d89-48c2-bd28-b58a1aa51826</t>
  </si>
  <si>
    <t>Ciek od Bizorędy</t>
  </si>
  <si>
    <t>6c10250c-32c0-4254-8351-4c69449eec05</t>
  </si>
  <si>
    <t>Ciek od Staniowic</t>
  </si>
  <si>
    <t>ee60782b-8fca-4b62-a365-83bff4a03c4a</t>
  </si>
  <si>
    <t>da6644b5-7f1f-4fc0-ad3b-fc596ec9e93e</t>
  </si>
  <si>
    <t>af26c39f-e689-49ce-9bef-5d54ae07ad9e</t>
  </si>
  <si>
    <t>1c43c2cc-7c62-4a10-b319-d726427ac3c8</t>
  </si>
  <si>
    <t>Czarna Nida do Stokowej</t>
  </si>
  <si>
    <t>Bielinianka (Belnianka)</t>
  </si>
  <si>
    <t>69fe624f-038f-4439-b730-b398d14f98aa</t>
  </si>
  <si>
    <t>Kakonianka</t>
  </si>
  <si>
    <t>5ad0ea4a-e977-4f9e-90a1-d047b74bb54f</t>
  </si>
  <si>
    <t>Ciek od Huty Szklanej</t>
  </si>
  <si>
    <t>7f680a9c-3d1e-4ba2-a039-ff479ba0948f</t>
  </si>
  <si>
    <t>Dopł. z Porąbek (do Kakonianki)</t>
  </si>
  <si>
    <t>Dopł z g. Jastrzębi Dół (od Bielin)</t>
  </si>
  <si>
    <t>4c6ae7e3-b28c-427b-8f03-13b955a5e655</t>
  </si>
  <si>
    <t>Dopł. z Orłowin</t>
  </si>
  <si>
    <t>d681967f-f6e4-4ee9-8b5a-8712a53ecc49</t>
  </si>
  <si>
    <t>Dopł. spod Podłysicy</t>
  </si>
  <si>
    <t>1729df76-3baa-4842-a125-761383caf2b6</t>
  </si>
  <si>
    <t>Ciek w Hucie Nowej</t>
  </si>
  <si>
    <t>138d97ee-f82d-43ab-97f5-72344e93d84b</t>
  </si>
  <si>
    <t>RW2000062164389</t>
  </si>
  <si>
    <t>Pierzchnianka</t>
  </si>
  <si>
    <t>08323212-b209-4cf0-a579-22d80570533f</t>
  </si>
  <si>
    <t>Dopływ z Chebźdźa</t>
  </si>
  <si>
    <t>e61da1c3-bdbb-46c4-9cdb-9fd00fbe4df6</t>
  </si>
  <si>
    <t>Dopływ z Gumienic</t>
  </si>
  <si>
    <t>1bef7483-fdb6-405f-bb1d-76444e33c315</t>
  </si>
  <si>
    <t>Lubrzanka do zb. Cedzyna</t>
  </si>
  <si>
    <t>Lubrzanka</t>
  </si>
  <si>
    <t>ff876f26-7d66-4758-8a4f-8ad955cc85f7</t>
  </si>
  <si>
    <t>fbf61e31-09c1-455a-9b9f-af29d27fc0c3</t>
  </si>
  <si>
    <t>52da1462-18bf-4464-a0eb-95a3b4ba12a7</t>
  </si>
  <si>
    <t>Dopływ z Masłowa (Strumień)</t>
  </si>
  <si>
    <t>110b6d1c-98d9-4e50-a879-0d9adc4c1af5</t>
  </si>
  <si>
    <t>Dopływ ze Św. Katarzyny (Ciek od Grabowa)</t>
  </si>
  <si>
    <t>4327a68f-01cc-46df-a8f2-6ece6e1ff3e5</t>
  </si>
  <si>
    <t>Dopł od  Klonowa</t>
  </si>
  <si>
    <t>3064a6d4-7ffb-4b89-afdf-3868ace114f1</t>
  </si>
  <si>
    <t>Zajączkowa Struga</t>
  </si>
  <si>
    <t>a23387c4-7926-4c75-a4b9-f3ccc428325d</t>
  </si>
  <si>
    <t>Dopł z Domaszowic</t>
  </si>
  <si>
    <t>b6d175dd-72af-49c7-9962-cc3895871522</t>
  </si>
  <si>
    <t>Warkocz</t>
  </si>
  <si>
    <t>ac493233-2232-428c-b057-03ffa99b0a83</t>
  </si>
  <si>
    <t>3ab49ea3-97e5-43f3-9b2f-575d9b6d819d</t>
  </si>
  <si>
    <t>78eb5149-0994-4424-be0c-c9c35e99397e</t>
  </si>
  <si>
    <t>9e994473-7a66-47f3-8461-88dcf881994e</t>
  </si>
  <si>
    <t>b118dddd-2acd-49de-8fd0-1237f27fd4be</t>
  </si>
  <si>
    <t>Zimny Stok (dopł. Warkocza)</t>
  </si>
  <si>
    <t>4a228be0-9c7e-4cc9-a0c9-49939bce4fa1</t>
  </si>
  <si>
    <t>Dopływ spod Góry Żarnowica</t>
  </si>
  <si>
    <t>b18d8c68-677e-4d7b-9ee7-410bbd2e3184</t>
  </si>
  <si>
    <t>RW20000621648249</t>
  </si>
  <si>
    <t>Ostróżek</t>
  </si>
  <si>
    <t>Ciek od Julianowa (Ostróżek)</t>
  </si>
  <si>
    <t>d3d65f15-1c65-4d23-99ee-5c9bce2c4cd2</t>
  </si>
  <si>
    <t>RW20000621648269</t>
  </si>
  <si>
    <t>bbb2ee5e-da7b-446d-8237-d1bace873f31</t>
  </si>
  <si>
    <t>3a109de6-7f83-43e5-a71d-11e70c75ebad</t>
  </si>
  <si>
    <t>c463427d-97e9-4ed8-85af-1e5e355ead2e</t>
  </si>
  <si>
    <t>6d785ad7-3f92-4273-b364-55f8d90f9d3d_1</t>
  </si>
  <si>
    <t>Sufragańczyk</t>
  </si>
  <si>
    <t>dcf0fa34-a02b-4dfd-9cb4-a11532da48f5</t>
  </si>
  <si>
    <t>RW20000621648289</t>
  </si>
  <si>
    <t>Silnica</t>
  </si>
  <si>
    <t>be75de2c-661a-4037-9618-3ff946386cd1</t>
  </si>
  <si>
    <t>RW20000621648294</t>
  </si>
  <si>
    <t>Dopływ spod góry Zelejowej</t>
  </si>
  <si>
    <t>Dopł spod Zelejowej (Jaźwiczanka)</t>
  </si>
  <si>
    <t>5327bab4-9487-40dd-8808-17f041230150</t>
  </si>
  <si>
    <t>Czarna Nida od Morawki do ujścia</t>
  </si>
  <si>
    <t>Morawka</t>
  </si>
  <si>
    <t>9d635e0d-4f69-463a-afc1-49c5a5ab75ea</t>
  </si>
  <si>
    <t>Dopływ spod Drochowa</t>
  </si>
  <si>
    <t>ea2a3f37-79a0-4a2b-9f6d-4896bc6a2376</t>
  </si>
  <si>
    <t>Potok Włoszczowicki</t>
  </si>
  <si>
    <t>9a45cba8-adf3-44e7-8973-4439e0bcce4b</t>
  </si>
  <si>
    <t>Ciek od Łukowej</t>
  </si>
  <si>
    <t>91508516-2ae3-4a32-bdaf-46be163829dc</t>
  </si>
  <si>
    <t>Dopł. z Ługów</t>
  </si>
  <si>
    <t>2d80dfd5-e8f8-4554-b903-e813ab80546b</t>
  </si>
  <si>
    <t>RW200006216529</t>
  </si>
  <si>
    <t>ee0755c5-cf14-43b8-9fee-2a25bb6b56c4</t>
  </si>
  <si>
    <t>Ciek od Goznej</t>
  </si>
  <si>
    <t>b1ae93eb-2121-401a-bfca-6345cf978a97</t>
  </si>
  <si>
    <t>b689ca10-8d0d-46af-bdae-daa29bdcdbab</t>
  </si>
  <si>
    <t>Murawka</t>
  </si>
  <si>
    <t>9f99024b-5350-4d88-b101-8b41354ad47a</t>
  </si>
  <si>
    <t>RW200006216549</t>
  </si>
  <si>
    <t>Struga Podłęska</t>
  </si>
  <si>
    <t>Struga Podłęska (Branka)</t>
  </si>
  <si>
    <t>9a5d5dfc-1fd6-49e7-8d65-d53d3fec0fe6</t>
  </si>
  <si>
    <t>Struga Chwałowicka</t>
  </si>
  <si>
    <t>4ff9b3bb-5f56-407d-8678-fd9065fe19b6</t>
  </si>
  <si>
    <t>Struga Unikowska</t>
  </si>
  <si>
    <t>d6f067de-f0ab-4e00-bebe-495e44522541</t>
  </si>
  <si>
    <t>RW20000621658</t>
  </si>
  <si>
    <t>Kruczka</t>
  </si>
  <si>
    <t>Ciek od Bełku</t>
  </si>
  <si>
    <t>900075c7-bd64-4c1c-90e0-d3000147d7ff</t>
  </si>
  <si>
    <t>Mierzawa</t>
  </si>
  <si>
    <t>Ciek od Emilianowa</t>
  </si>
  <si>
    <t>30d21f22-41d8-4e42-88e1-17a69eeb8c98</t>
  </si>
  <si>
    <t>Ciek od Gniewięcina</t>
  </si>
  <si>
    <t>b365fa64-0bba-45e8-9b3c-7e7dda4cdb50</t>
  </si>
  <si>
    <t>Ciek od Potoka</t>
  </si>
  <si>
    <t>73659cc5-e1b7-4d69-b283-fed4907f1a30</t>
  </si>
  <si>
    <t xml:space="preserve">Mierzawa </t>
  </si>
  <si>
    <t>Ciek od Przełaja</t>
  </si>
  <si>
    <t>d0e8d74f-c416-4a2a-8bde-3884adc7c3a1</t>
  </si>
  <si>
    <t>Ciek od Słupi</t>
  </si>
  <si>
    <t>8dd7e8f3-8c24-42e3-a54c-9cfef8b67a4f</t>
  </si>
  <si>
    <t>Mozgawa</t>
  </si>
  <si>
    <t>e11d1de9-8260-4821-b648-2b3f7c919445</t>
  </si>
  <si>
    <t>Rów A Nawarzyce,</t>
  </si>
  <si>
    <t>7ae80693-5475-4bdc-b8ef-4f17f6523a4f</t>
  </si>
  <si>
    <t>Struga Węchadłów</t>
  </si>
  <si>
    <t>72230e75-d83f-46aa-a619-1d86aa6a8998</t>
  </si>
  <si>
    <t>Struga Łowinka</t>
  </si>
  <si>
    <t>1eda6b24-65a0-4898-b268-6a50a20710e2</t>
  </si>
  <si>
    <t>7ce5e672-4794-40c6-8db5-f0408827694f</t>
  </si>
  <si>
    <t>Ciek od Pokrzywnicy</t>
  </si>
  <si>
    <t>c7b0f081-de00-47b9-ac20-b40bfdc6bd62</t>
  </si>
  <si>
    <t>20e49537-7309-402d-912e-be4ff49146ea</t>
  </si>
  <si>
    <t>6081d769-cbb1-4ea3-a197-fb43e30bf3e6</t>
  </si>
  <si>
    <t>Stokówka</t>
  </si>
  <si>
    <t>810cff89-1e8e-4db8-84e8-b7095a87bd88</t>
  </si>
  <si>
    <t>Świątniczka</t>
  </si>
  <si>
    <t>152ccd51-f8d9-4b14-b744-3cc8cba262f2</t>
  </si>
  <si>
    <t>4c6006be-ae4d-4d4b-a6fb-a08df61f519f</t>
  </si>
  <si>
    <t>Rów od Rożnicy</t>
  </si>
  <si>
    <t>f5e50a84-e6ae-433d-8e6f-9a06bd88688b</t>
  </si>
  <si>
    <t>Ciek od Trzcińca</t>
  </si>
  <si>
    <t>74015cfb-f756-4483-82d5-e9e1477249d8</t>
  </si>
  <si>
    <t>Sędziszówka (Mierzawa)</t>
  </si>
  <si>
    <t>a4973bc0-ef80-4616-9584-782d698fefc1</t>
  </si>
  <si>
    <t>Mozgawka</t>
  </si>
  <si>
    <t>9264bb91-6ef1-4ab7-916a-91092e14090e</t>
  </si>
  <si>
    <t>RW200006216789</t>
  </si>
  <si>
    <t>Ciek od Krzyża</t>
  </si>
  <si>
    <t>Dopływ z Cieszkowów (Ciek od Krzyża)</t>
  </si>
  <si>
    <t>ada32f04-a622-4b98-91ea-7b9c0ad432ef</t>
  </si>
  <si>
    <t>RW20000621689</t>
  </si>
  <si>
    <t>Maskalis</t>
  </si>
  <si>
    <t>rzeka Maskalis</t>
  </si>
  <si>
    <t>55c5681c-d6bd-4825-bc16-b9a0d1c964c4</t>
  </si>
  <si>
    <t>Ciek od Broniny</t>
  </si>
  <si>
    <t>8fdb369f-b412-467b-ab9a-6c9d79ac3c0d</t>
  </si>
  <si>
    <t>Kanał Ulgi rz. Maskalis</t>
  </si>
  <si>
    <t>263209fc-5982-4d49-aef4-e99adba27a00</t>
  </si>
  <si>
    <t>83333b4a-0df0-40d5-ba45-6712637ee3b7</t>
  </si>
  <si>
    <t>Rów od Buska</t>
  </si>
  <si>
    <t>d276c54d-a7d0-429a-84e9-6f3512629919</t>
  </si>
  <si>
    <t>Dopłw z  Olganowa</t>
  </si>
  <si>
    <t>dab83bfd-be08-479f-98d0-9ed5b6125cdd</t>
  </si>
  <si>
    <t>RW20000621772</t>
  </si>
  <si>
    <t>9937ec87-a6bc-4ae4-b2a2-0d8be8699e35</t>
  </si>
  <si>
    <t>53adb290-8074-449c-b2d8-4acfec3f7e25</t>
  </si>
  <si>
    <t>RW2000062178329</t>
  </si>
  <si>
    <t>Łagowianka</t>
  </si>
  <si>
    <t>547d71c4-99fe-4f6d-a75a-fecb16757ca2</t>
  </si>
  <si>
    <t>Łagowica</t>
  </si>
  <si>
    <t>fab006ac-9e8c-4ef5-a1bc-267633f861a4</t>
  </si>
  <si>
    <t>f9dde308-dcdf-4148-936d-e051e7fd9ac0</t>
  </si>
  <si>
    <t>6f49a491-8050-4e99-9309-6783518a9f9b</t>
  </si>
  <si>
    <t>48493268-88f9-4366-8e1f-7f07eca79d48</t>
  </si>
  <si>
    <t>bdc34ecb-c183-4cf6-97ce-52f7dec2315d</t>
  </si>
  <si>
    <t>39da73f1-d3b6-437d-bd47-67b066f61acb</t>
  </si>
  <si>
    <t>Wszachowianka</t>
  </si>
  <si>
    <t>29cb5f0a-3a0f-4729-a2f3-6713de11ace1</t>
  </si>
  <si>
    <t>Piórkówka</t>
  </si>
  <si>
    <t>6c514972-7f8d-4571-aa43-19946a134514</t>
  </si>
  <si>
    <t>Dopływ z Woli Jastrzębskiej</t>
  </si>
  <si>
    <t>3867b91a-989d-423c-b5fe-535817bb6b57</t>
  </si>
  <si>
    <t>Dopływ z Piotrowa</t>
  </si>
  <si>
    <t>eb1024e6-a70e-4e1c-8da5-3b3a1bb349f9</t>
  </si>
  <si>
    <t>86b0c174-c8c0-4b63-a10a-f9af36d45ce4</t>
  </si>
  <si>
    <t>148fb5e0-5b52-4da5-8f82-0b39a0d8feb9</t>
  </si>
  <si>
    <t>RW200006217839</t>
  </si>
  <si>
    <t>Czarna do zb. Chańcza</t>
  </si>
  <si>
    <t>a3c69189-a3f1-4ef3-ae94-2dcfc0d53e1a</t>
  </si>
  <si>
    <t>Czarna Staszowska</t>
  </si>
  <si>
    <t>98846f0f-2ed3-4d7b-b636-a0d1d3e2afa2</t>
  </si>
  <si>
    <t>Dopływ spod Drugni</t>
  </si>
  <si>
    <t>51f55a70-dd7a-4544-b251-94a16b41105f</t>
  </si>
  <si>
    <t>ec7a5312-e65e-4bb8-a3fc-dbb4cd289d33</t>
  </si>
  <si>
    <t>b529f9f8-4c06-4e05-b49e-8f6a09f0fc49</t>
  </si>
  <si>
    <t>72e454ca-b8a7-4e86-bf86-c27bc9712d60</t>
  </si>
  <si>
    <t>9fac6147-57a2-4210-a4cd-b6370ce27bf2</t>
  </si>
  <si>
    <t>Sanica</t>
  </si>
  <si>
    <t>eaaf3c8c-2e19-4f02-af33-b3fed887437b</t>
  </si>
  <si>
    <t>84e075f0-ea42-4ec2-bbce-f89398ac51f9</t>
  </si>
  <si>
    <t xml:space="preserve">Sanica </t>
  </si>
  <si>
    <t>0399cc48-890e-4843-9624-c3a7578f9c4f</t>
  </si>
  <si>
    <t>dd5e5469-7911-4557-8121-44310f11fd75</t>
  </si>
  <si>
    <t>Bród</t>
  </si>
  <si>
    <t>d0e054e0-22c2-4e36-9db7-b1dd919017ca</t>
  </si>
  <si>
    <t>a8432182-03a1-453b-b8a4-6f08e58b352e</t>
  </si>
  <si>
    <t xml:space="preserve"> Stopniczanka</t>
  </si>
  <si>
    <t>9c792b48-48c8-4cd2-a03f-c458c836702c</t>
  </si>
  <si>
    <t>RW200006217889</t>
  </si>
  <si>
    <t>Wschodnia</t>
  </si>
  <si>
    <t>dc07a5c9-751e-41b6-9d01-f0842dd6197d</t>
  </si>
  <si>
    <t>31f5e9aa-9d2b-43ae-b13d-ceb8838d248e</t>
  </si>
  <si>
    <t>Ciek od Nizin</t>
  </si>
  <si>
    <t>02e6846f-993d-466b-8640-2d0f87d4fc42</t>
  </si>
  <si>
    <t>c5d32c87-0b9f-4f04-8491-6863d1839a6c</t>
  </si>
  <si>
    <t>Potok Koniemłocki</t>
  </si>
  <si>
    <t>9a2c4f50-6d5c-4002-986d-24f017a39200</t>
  </si>
  <si>
    <t>Struga Oleśnicka</t>
  </si>
  <si>
    <t>de26bfb8-5d1f-4f62-8bb7-0d9bbb6f5a4b</t>
  </si>
  <si>
    <t>fff28b65-8695-477b-8e29-a541de7bd51b</t>
  </si>
  <si>
    <t xml:space="preserve">Pobocznica </t>
  </si>
  <si>
    <t>cbb41aa9-aa9c-4627-96b2-a6386c5c59da</t>
  </si>
  <si>
    <t>d5a949ce-ba20-47df-8d40-e5c2f3589c48</t>
  </si>
  <si>
    <t>Radna</t>
  </si>
  <si>
    <t>176bcaef-3333-49b7-b575-cb1644d9b008</t>
  </si>
  <si>
    <t>088a2131-def0-466c-ac4c-0fba6cb1c769</t>
  </si>
  <si>
    <t>91e58b64-42e1-499b-acdd-d30a45f9cfda</t>
  </si>
  <si>
    <t>24c3d791-9354-4841-a239-47d7b29b9326</t>
  </si>
  <si>
    <t>Ciekąca (Szydłówka)</t>
  </si>
  <si>
    <t>d5f2c895-6b45-4798-b7eb-6e7afc325407</t>
  </si>
  <si>
    <t>c3f1c676-d73e-4867-9289-fff3bb30fde3</t>
  </si>
  <si>
    <t>a97ad026-1668-4624-ba38-2dba12000a8a</t>
  </si>
  <si>
    <t>RW20000621789</t>
  </si>
  <si>
    <t>Czarna od zb. Chańcza do ujścia</t>
  </si>
  <si>
    <t>198539ed-ff24-4cd7-8e1c-9f0a4bdc9bfa</t>
  </si>
  <si>
    <t>036fc388-945d-4930-b9d9-ac05decbf8f0</t>
  </si>
  <si>
    <t>335a8428-3f9d-49ac-a7e5-d6a52f44348f</t>
  </si>
  <si>
    <t>Moczydlanka (Moczydlnica)</t>
  </si>
  <si>
    <t>f87ab1c3-7c5e-4319-93a5-7f535ceb5526</t>
  </si>
  <si>
    <t>Desta</t>
  </si>
  <si>
    <t>7a205a42-b289-4782-9ba4-6b80529b0d07</t>
  </si>
  <si>
    <t>cfb2b8a5-6f8a-4743-a227-9d01b75def4c</t>
  </si>
  <si>
    <t>Ciek od Podmaleńca</t>
  </si>
  <si>
    <t>459ab5ae-17a1-42d9-b969-d74d58f25f67</t>
  </si>
  <si>
    <t>6d0d7b2a-bb15-440d-aaf7-9233115e0c34</t>
  </si>
  <si>
    <t>RW200006219129</t>
  </si>
  <si>
    <t>Strzegomka</t>
  </si>
  <si>
    <t>5297bc25-666a-4d11-8b12-781177f74430</t>
  </si>
  <si>
    <t>2c9acf53-3d8a-4968-be33-0ef2df886ace</t>
  </si>
  <si>
    <t>RW20000621914</t>
  </si>
  <si>
    <t>Dopływ z Piskowoli</t>
  </si>
  <si>
    <t>Dopływ z Pliskowoli (Ciek od Mucharzewa)</t>
  </si>
  <si>
    <t>90b41cf0-2065-4965-a52e-785826018579</t>
  </si>
  <si>
    <t>RW200006219169</t>
  </si>
  <si>
    <t>Zawidzianka</t>
  </si>
  <si>
    <t>Zawidzanka</t>
  </si>
  <si>
    <t>65113e4b-9ca7-4f63-b4e0-5dfb86b9ce9a</t>
  </si>
  <si>
    <t>51bf88b6-6f6e-46b5-bfaf-2b1983264204</t>
  </si>
  <si>
    <t>RW200006219419</t>
  </si>
  <si>
    <t>Koprzywianka do Modlibórki</t>
  </si>
  <si>
    <t>Koprzywianka</t>
  </si>
  <si>
    <t>da79eee0-1f96-49fa-bb64-3ba9b3988b43</t>
  </si>
  <si>
    <t>Modliborka</t>
  </si>
  <si>
    <t>10cb9165-5b14-4b8a-bcfb-87f3d4fbc6f3</t>
  </si>
  <si>
    <t>Zaldówka</t>
  </si>
  <si>
    <t>17f3910c-71c7-4f98-9ade-354f92caf456</t>
  </si>
  <si>
    <t>RW2000062194349</t>
  </si>
  <si>
    <t>Kujawka</t>
  </si>
  <si>
    <t>cc4a4848-e33b-4efd-8c4f-97a025f884ed</t>
  </si>
  <si>
    <t>RW2000062194369</t>
  </si>
  <si>
    <t>Pokrzywianka</t>
  </si>
  <si>
    <t>68ff5933-2e0f-4af3-bfb2-921618689a54</t>
  </si>
  <si>
    <t>RW200006219449</t>
  </si>
  <si>
    <t>Kozinka</t>
  </si>
  <si>
    <t>7e9d6aef-8522-4acc-bf72-9f458a0bc99d</t>
  </si>
  <si>
    <t>Ciek od Włostowa Gojcowianka</t>
  </si>
  <si>
    <t>db61be40-ac01-4346-992f-7337fc00a535</t>
  </si>
  <si>
    <t>RW200006219469</t>
  </si>
  <si>
    <t>Kacanka</t>
  </si>
  <si>
    <t>7faab8f4-8294-42f6-be85-f1dd66f36ec7</t>
  </si>
  <si>
    <t xml:space="preserve">Korzenna </t>
  </si>
  <si>
    <t xml:space="preserve">ciek </t>
  </si>
  <si>
    <t>64516f50-44f4-4700-9679-eeccc82b883f</t>
  </si>
  <si>
    <t>RW200006219489</t>
  </si>
  <si>
    <t>Gorzyczanka</t>
  </si>
  <si>
    <t>229453fc-9b06-42c8-9f2b-030986df0367</t>
  </si>
  <si>
    <t>Dębianka</t>
  </si>
  <si>
    <t>8daf6f90-b117-49cc-a761-dc9f872582af</t>
  </si>
  <si>
    <t>72540b4b-40ba-4596-9901-fc193387c120</t>
  </si>
  <si>
    <t>Dopływ z Borku Klimontowskiego</t>
  </si>
  <si>
    <t>add12db6-106e-4532-b31f-b7ee4663eef9</t>
  </si>
  <si>
    <t>Zakrzewianka</t>
  </si>
  <si>
    <t>924e093d-d8bb-4a1e-b294-e4e60a125374</t>
  </si>
  <si>
    <t>RW2000062194929</t>
  </si>
  <si>
    <t>Polanówka</t>
  </si>
  <si>
    <t>Żurawka</t>
  </si>
  <si>
    <t>78d8e873-702b-4746-a6da-aa38d16b46e8</t>
  </si>
  <si>
    <t>59637006-41a6-44b9-b778-6a56a6cb9611</t>
  </si>
  <si>
    <t>RW200006231499</t>
  </si>
  <si>
    <t>Opatówka</t>
  </si>
  <si>
    <t>e7a54747-78ec-4397-af32-10baf3158c15</t>
  </si>
  <si>
    <t>7ee5bb0c-7e7b-40d5-a7e2-8bd84667fa12</t>
  </si>
  <si>
    <t>Potok Lisowski</t>
  </si>
  <si>
    <t>9f442c0d-8ec9-4168-83be-f66e9950e3fe</t>
  </si>
  <si>
    <t>Kania</t>
  </si>
  <si>
    <t>fee087c7-a47d-44b3-aa16-3db6ecc13710</t>
  </si>
  <si>
    <t>Rzeka Marcinkowska</t>
  </si>
  <si>
    <t>02f04784-017d-4dcc-b51c-a2b084e1f6ca</t>
  </si>
  <si>
    <t>d81b5102-b444-4447-8a87-48f64bbf4f30</t>
  </si>
  <si>
    <t>Potok Komorniańsk</t>
  </si>
  <si>
    <t>981e534c-90f9-45f6-b63a-9bb85047ea95</t>
  </si>
  <si>
    <t>f57e9b09-4b82-4e20-b948-66817358ae9e</t>
  </si>
  <si>
    <t>Dopływ spod Niemienic</t>
  </si>
  <si>
    <t>f039cde2-77dd-4135-a669-5d9a55f09b1d</t>
  </si>
  <si>
    <t>Żychawa</t>
  </si>
  <si>
    <t>1d0d082a-5ccf-4327-a7bf-5c93d7f395c0</t>
  </si>
  <si>
    <t>Dopływ spod Sadowia</t>
  </si>
  <si>
    <t>06dfb0e8-64a9-4335-b52f-20bd06127b3e</t>
  </si>
  <si>
    <t>Potok Daromiński</t>
  </si>
  <si>
    <t>a5113040-7285-467f-9434-5b5c4290498a</t>
  </si>
  <si>
    <t>Tudorowy</t>
  </si>
  <si>
    <t>3ab19801-763b-4160-8305-e557ad0053ae</t>
  </si>
  <si>
    <t>RW200006231542</t>
  </si>
  <si>
    <t>Smugi</t>
  </si>
  <si>
    <t>b7f0420a-a5c0-4c53-95f4-0e67a56a7f3c</t>
  </si>
  <si>
    <t>RW20000623169</t>
  </si>
  <si>
    <t>Łacha II</t>
  </si>
  <si>
    <t>Czyżówka</t>
  </si>
  <si>
    <t>f7bb3364-6d8a-4fc0-a4af-57dcdf1c99a6</t>
  </si>
  <si>
    <t>7423012c-b4df-4d1d-a01b-80179468b9c9</t>
  </si>
  <si>
    <t>Skawinka do Głogoczówki</t>
  </si>
  <si>
    <t>Włosanka</t>
  </si>
  <si>
    <t>42d0626d-8ccb-4ec4-8a29-6009ca01929c</t>
  </si>
  <si>
    <t>Lutówka</t>
  </si>
  <si>
    <t>249e363c-cee5-478b-abf6-6080f97700f6</t>
  </si>
  <si>
    <t>Brzozówka</t>
  </si>
  <si>
    <t>5adaa550-c9a6-4c9b-a0b7-e47d56577601</t>
  </si>
  <si>
    <t>Jaworniczanka</t>
  </si>
  <si>
    <t>9cfad937-9e36-443b-85c6-7e0c93734a1e</t>
  </si>
  <si>
    <t>Chodników</t>
  </si>
  <si>
    <t>284d2d74-b851-4d83-9e38-4868caae1f67</t>
  </si>
  <si>
    <t>Końce</t>
  </si>
  <si>
    <t>f7d8e824-9a24-4c31-ae0d-ca394e9db37d</t>
  </si>
  <si>
    <t>Sanguszek</t>
  </si>
  <si>
    <t>Kijówka</t>
  </si>
  <si>
    <t>0a30e62b-d04d-4dc4-86c0-497dcfb6cc52</t>
  </si>
  <si>
    <t>Celarówka</t>
  </si>
  <si>
    <t>953b6148-0325-442d-bf0b-6bc279fa6cd3</t>
  </si>
  <si>
    <t>Głowacz</t>
  </si>
  <si>
    <t>4d99d6d2-d597-4498-ac52-17457d8e8719</t>
  </si>
  <si>
    <t>Na Potoku</t>
  </si>
  <si>
    <t>47c65351-f1cc-420c-be36-533e59bc5678</t>
  </si>
  <si>
    <t>Kurkówka</t>
  </si>
  <si>
    <t>47465b5c-a07b-4675-9d33-0b34422c24f3</t>
  </si>
  <si>
    <t>f0ec029d-fe5f-461c-8ebe-6623e55eb68d</t>
  </si>
  <si>
    <t>Zagrody</t>
  </si>
  <si>
    <t>9ffa0656-dc20-4f50-99c8-8a9e2f48240f</t>
  </si>
  <si>
    <t>Węgry</t>
  </si>
  <si>
    <t>476b0e11-9c1d-4f74-acd8-7cedfc9b182e</t>
  </si>
  <si>
    <t>Kalita II</t>
  </si>
  <si>
    <t>1c98271f-d80a-4f8d-adce-de8d8a693069</t>
  </si>
  <si>
    <t>Zachodni</t>
  </si>
  <si>
    <t>efd10f25-a7ec-4c43-a0ac-d2aa32759646</t>
  </si>
  <si>
    <t>Żorków</t>
  </si>
  <si>
    <t>e648f34c-2b2e-4d38-aa32-52c1f108c3cd</t>
  </si>
  <si>
    <t>Pod Dalinem</t>
  </si>
  <si>
    <t>0e2c315f-6517-4e30-8989-83e303586156</t>
  </si>
  <si>
    <t>6c21f873-ab06-426d-a6ed-98f34784e462</t>
  </si>
  <si>
    <t>160036ef-41ed-46d7-a479-ae7dd34b0052</t>
  </si>
  <si>
    <t>Bylicówka</t>
  </si>
  <si>
    <t>784efb3b-0338-47e6-a56e-94212f672b5b</t>
  </si>
  <si>
    <t>Szubówka</t>
  </si>
  <si>
    <t>5c36d41b-a6e3-4b43-b560-303a3d21d9ac</t>
  </si>
  <si>
    <t>Dudówka</t>
  </si>
  <si>
    <t>38d17f27-758c-4dee-80cd-7368b45d87ad</t>
  </si>
  <si>
    <t>Zarębek</t>
  </si>
  <si>
    <t>0493358e-f8e7-4283-acbf-ba6afe78a15e</t>
  </si>
  <si>
    <t>Łopatówka</t>
  </si>
  <si>
    <t>6f4da52a-7e0f-4bc1-959d-fa94eaa2b87b</t>
  </si>
  <si>
    <t>Kozówka II</t>
  </si>
  <si>
    <t>485acd30-219b-4d01-bec5-2db46587e803</t>
  </si>
  <si>
    <t>Kozówka I</t>
  </si>
  <si>
    <t>6833b66d-b384-4606-bafc-70c45bfe7543</t>
  </si>
  <si>
    <t>Kozówka III</t>
  </si>
  <si>
    <t>9c6c291c-6ea8-43a1-8b9e-c5626b324c31</t>
  </si>
  <si>
    <t>Na dole</t>
  </si>
  <si>
    <t>7eaa425a-5d7e-40c2-a33c-0e1a09077a8b</t>
  </si>
  <si>
    <t>Leśnia</t>
  </si>
  <si>
    <t>d5a90e62-b641-47dc-883f-7830c5f4d367</t>
  </si>
  <si>
    <t>8b238cf4-2a82-4566-bfc6-7758bda67ba8</t>
  </si>
  <si>
    <t>Dopływ w Krzywaczce</t>
  </si>
  <si>
    <t>fdeb32ef-032d-4506-9958-54709ff9d84e</t>
  </si>
  <si>
    <t>Bylica</t>
  </si>
  <si>
    <t>3e93ac01-99bc-4b4b-bb58-fc8fada7100b</t>
  </si>
  <si>
    <t>Bugaj</t>
  </si>
  <si>
    <t>34fcadf4-7c95-44fe-876e-548aeac1ee53</t>
  </si>
  <si>
    <t>Leśnik</t>
  </si>
  <si>
    <t>37b46692-ebdf-421e-8c5b-d775ce0babc7</t>
  </si>
  <si>
    <t>cac441e6-2108-43a3-9c0b-a56ed34ad24f</t>
  </si>
  <si>
    <t>Dopływ spod Mogilan</t>
  </si>
  <si>
    <t>295e72a7-6f2a-48a8-a81a-e754c949f1d2</t>
  </si>
  <si>
    <t>Włosańka</t>
  </si>
  <si>
    <t>e4a71df8-e3c7-4a84-83d4-2cbd6f2a68aa</t>
  </si>
  <si>
    <t>Czerwony</t>
  </si>
  <si>
    <t>4efa58c3-c31b-4c7e-8a58-944848debf5e</t>
  </si>
  <si>
    <t>Bugajka</t>
  </si>
  <si>
    <t>6091fb7b-7ab9-4b61-90c0-034f4d9f7e8c</t>
  </si>
  <si>
    <t>Przytkowicki I</t>
  </si>
  <si>
    <t>027c8c80-6ecf-4943-9bb2-2eeecf0a567c</t>
  </si>
  <si>
    <t>RW20000721383299</t>
  </si>
  <si>
    <t>Kasinczanka</t>
  </si>
  <si>
    <t>Węglówka (Niedźwiadek)</t>
  </si>
  <si>
    <t>7448fc6e-b5d9-490e-914b-5feaf0223905</t>
  </si>
  <si>
    <t>Czyżowski</t>
  </si>
  <si>
    <t>45ffd84e-6714-41a1-bc98-ff46d3a91741</t>
  </si>
  <si>
    <t>Węgierski</t>
  </si>
  <si>
    <t>efbfd48d-7320-458c-9841-15b02037085c</t>
  </si>
  <si>
    <t>Muchowczański</t>
  </si>
  <si>
    <t>07ae4809-506c-45fe-9805-846fffd8b2c2</t>
  </si>
  <si>
    <t>b941712d-084d-4446-9118-7eb9bb3b2e09</t>
  </si>
  <si>
    <t>Potoczański</t>
  </si>
  <si>
    <t>a6e16034-2b8e-4bf1-aecb-94ea0d3e664a</t>
  </si>
  <si>
    <t xml:space="preserve">Kasinianka (Kasinka) </t>
  </si>
  <si>
    <t>c63e7544-e9f9-4eae-b1a7-a5f4ad171ba6</t>
  </si>
  <si>
    <t>RW2000072138349</t>
  </si>
  <si>
    <t>Lubieńka</t>
  </si>
  <si>
    <t>Tenczynka</t>
  </si>
  <si>
    <t>e9c23bf2-b044-439f-ad7c-c1f053aca120</t>
  </si>
  <si>
    <t>06941434-429f-4b2d-9ca0-c09cf6ac9fb6</t>
  </si>
  <si>
    <t>RW2000072138549</t>
  </si>
  <si>
    <t>Trzemeśnianka</t>
  </si>
  <si>
    <t>Zasanka</t>
  </si>
  <si>
    <t>88ea40d0-aedb-4cea-9dcb-395d38702935</t>
  </si>
  <si>
    <t>96a72eaf-f347-4067-bb3a-33b8e9a58ab2</t>
  </si>
  <si>
    <t>RW2000072138749</t>
  </si>
  <si>
    <t>Krzyworzeka</t>
  </si>
  <si>
    <t>Twardosz</t>
  </si>
  <si>
    <t>4616190d-6ac3-4f2a-83ee-6f0573d902fa</t>
  </si>
  <si>
    <t>4a76c505-a113-4aa4-80b7-972532f97518</t>
  </si>
  <si>
    <t>Sikornica</t>
  </si>
  <si>
    <t>62b483ad-f0a4-4e20-93ae-22d33cfa8941</t>
  </si>
  <si>
    <t>Na Podoły</t>
  </si>
  <si>
    <t>10bad9ed-2fbd-4f08-b49b-bf23de0dfeb3</t>
  </si>
  <si>
    <t>Czerwin</t>
  </si>
  <si>
    <t>971f27ee-6acf-4a8d-b60b-d4529480e8f4</t>
  </si>
  <si>
    <t>Czernin</t>
  </si>
  <si>
    <t>ec59979b-db88-4d2d-9507-3a32c830e406</t>
  </si>
  <si>
    <t>Sarnik</t>
  </si>
  <si>
    <t>cc0e9211-cb34-40d3-aa41-d08665e82dba</t>
  </si>
  <si>
    <t>Dopływ spod Sarnulki</t>
  </si>
  <si>
    <t>cf1e6de7-4825-4780-89f7-9e5ec388dbe2</t>
  </si>
  <si>
    <t>a3e865cd-3326-43b0-a633-27e49f40a675</t>
  </si>
  <si>
    <t>RW2000072138849</t>
  </si>
  <si>
    <t>7c479404-a4d5-449c-b0a6-c050a21b9590</t>
  </si>
  <si>
    <t>8e31d16d-52b9-442b-b7db-7dfa5e141e95</t>
  </si>
  <si>
    <t>eb21a404-2951-4c5d-b3b4-fe6c9c4a8015</t>
  </si>
  <si>
    <t>3d68bccd-fc0b-4559-baf1-0f4b7fe92b64</t>
  </si>
  <si>
    <t>1f36d543-738e-4488-af98-7273f9902a7d</t>
  </si>
  <si>
    <t>c999fd07-b0b1-4014-92dc-38d3b079507e</t>
  </si>
  <si>
    <t>Rybski</t>
  </si>
  <si>
    <t>74006eda-d9d3-4f72-ac72-135a77a7947d</t>
  </si>
  <si>
    <t>701659f5-00e3-4cbe-83ab-7e9a04dc4d8c</t>
  </si>
  <si>
    <t>6df0bb83-456f-479f-bc04-8cdeda1c6278</t>
  </si>
  <si>
    <t>Przeginia</t>
  </si>
  <si>
    <t>bd146fbd-a997-46ff-b0ad-30b4ee13219f</t>
  </si>
  <si>
    <t>Od Kostrzy</t>
  </si>
  <si>
    <t>bc6dba9e-bf79-47ac-b675-8071980fcb76</t>
  </si>
  <si>
    <t>Lipowski</t>
  </si>
  <si>
    <t>271ee334-e9d8-4d54-9617-a5dcdf3733ee</t>
  </si>
  <si>
    <t>Kaletowski</t>
  </si>
  <si>
    <t>5085a739-3c8f-42ec-a7ab-d9fedfb5abaf</t>
  </si>
  <si>
    <t>dc7b42c3-42ff-40e1-ad3b-b0a48e767363</t>
  </si>
  <si>
    <t>a5c86371-6fad-4b02-8f33-e6410404d5d8</t>
  </si>
  <si>
    <t>Górowski</t>
  </si>
  <si>
    <t>a22fc777-f763-42c8-bbe2-b5adb4ea61be</t>
  </si>
  <si>
    <t>Dąbrowy</t>
  </si>
  <si>
    <t>5b6ff26b-bf2f-4657-a958-7832742457ca</t>
  </si>
  <si>
    <t>Dopływ spod Dąbrowicy</t>
  </si>
  <si>
    <t>3e40c95b-94f2-40a1-8293-dffc2fe52c9c</t>
  </si>
  <si>
    <t>b9dc448f-6697-46d1-8a23-8c5afd25742d</t>
  </si>
  <si>
    <t>0da79eda-3f9b-4bec-8d49-dd5d8dccab55</t>
  </si>
  <si>
    <t>Przeginia (Pluskawka)</t>
  </si>
  <si>
    <t>df88e0ec-6d62-4dc3-b781-001fa0189f37</t>
  </si>
  <si>
    <t>7b6a8142-5ca6-411f-8549-3fbb63793f28</t>
  </si>
  <si>
    <t>RW2000072138899</t>
  </si>
  <si>
    <t>Stradomka</t>
  </si>
  <si>
    <t>Potok k.Hexe</t>
  </si>
  <si>
    <t>9817f0a5-099b-4f2d-9636-3da27ed9e069</t>
  </si>
  <si>
    <t>Potok spod Krasnej Góry</t>
  </si>
  <si>
    <t>ffa78022-2ddb-421e-91bd-22359af54628</t>
  </si>
  <si>
    <t>Dopływ Spod Kamyka</t>
  </si>
  <si>
    <t>0bd3aece-757a-4224-beda-20f1ba071ba1</t>
  </si>
  <si>
    <t>Dopływ spod Sieradzki</t>
  </si>
  <si>
    <t>17d45e6e-ca72-45d6-b921-f1d75b4ff13e</t>
  </si>
  <si>
    <t>Cichawka ( Potok Kacza Góra )</t>
  </si>
  <si>
    <t>99aec84f-73f6-4fc4-8090-e6a44f576a1a</t>
  </si>
  <si>
    <t>Kobylecki Potok</t>
  </si>
  <si>
    <t>e27f2a73-0672-41f6-9414-2ab90ce8e6ce</t>
  </si>
  <si>
    <t>Potok Łapanowski</t>
  </si>
  <si>
    <t>a19748fb-1b4c-4eae-b469-f7ce1429e3ed</t>
  </si>
  <si>
    <t>Potok k. Krawczyka</t>
  </si>
  <si>
    <t>903f9e0d-3b14-4f29-a468-cc6f9eaf488a</t>
  </si>
  <si>
    <t>Potok Nadole</t>
  </si>
  <si>
    <t>3bdd7b9a-673c-4438-a862-78befaefb708</t>
  </si>
  <si>
    <t>0cbfeb46-dac1-453d-99de-c136b251e623</t>
  </si>
  <si>
    <t>Potok Kobylecki (Kobylecki)</t>
  </si>
  <si>
    <t>021b5f20-90f9-4b40-81b7-2f2178b4356a</t>
  </si>
  <si>
    <t>22eb8618-3748-4989-8399-551df5388b4f</t>
  </si>
  <si>
    <t>Podkosówka</t>
  </si>
  <si>
    <t>a996a4e3-0b9a-46b2-951d-b3f3a808c49d</t>
  </si>
  <si>
    <t>Trzciański</t>
  </si>
  <si>
    <t>962713ab-d9a7-44bc-b1f5-b1fd092ecd88</t>
  </si>
  <si>
    <t>Szyja</t>
  </si>
  <si>
    <t>b7beed4f-67b9-4d04-aa79-31480706a52f</t>
  </si>
  <si>
    <t>Stróża</t>
  </si>
  <si>
    <t>70d23aac-f90f-4498-9aef-dea3ddf0ac5b</t>
  </si>
  <si>
    <t>d561e538-8cf9-4c23-bbd0-f51f3037d7e7</t>
  </si>
  <si>
    <t>a48e90e7-e569-49a0-bd08-b8061be29bf6</t>
  </si>
  <si>
    <t>bfaf996b-c661-4ccf-8833-5bd144e9d724</t>
  </si>
  <si>
    <t>Sawka</t>
  </si>
  <si>
    <t>971d01bb-972f-4096-8ed5-b90e3c666ca9</t>
  </si>
  <si>
    <t>a025f66a-2dd6-46ed-b470-d509fb430030</t>
  </si>
  <si>
    <t>34aa2114-3282-4fbf-a465-7700d2c1acbf</t>
  </si>
  <si>
    <t>Stradomka (Dopływ spod Janikówki)</t>
  </si>
  <si>
    <t>335c7470-7125-4796-912b-65a5df7d2b43</t>
  </si>
  <si>
    <t>4aa8782b-b85a-42b4-afb5-f45c098b0e32</t>
  </si>
  <si>
    <t>f629dd8a-42b6-4777-9ceb-6bb332f476f3</t>
  </si>
  <si>
    <t>Markuszowski</t>
  </si>
  <si>
    <t>ee89d671-587f-4e91-b9ad-b0f57ac12726</t>
  </si>
  <si>
    <t>Potok Kałowsk</t>
  </si>
  <si>
    <t>d2557b38-a6a9-428b-95f8-a961faf38cfe</t>
  </si>
  <si>
    <t>b9249ee4-fc16-4897-beaf-9d16bb79053e</t>
  </si>
  <si>
    <t>Godusza</t>
  </si>
  <si>
    <t>94a12a6c-d57d-4d5d-97c2-4f6c63e07987</t>
  </si>
  <si>
    <t>b99c30f3-7a1b-4b30-ace1-6d4da51243e3</t>
  </si>
  <si>
    <t>e2165512-9bb1-4d2a-8638-ccde69a3fccc</t>
  </si>
  <si>
    <t>Potok Kwitowski</t>
  </si>
  <si>
    <t>cf865ed1-675e-4329-8911-6f83712a519e</t>
  </si>
  <si>
    <t>Bukowski</t>
  </si>
  <si>
    <t>80dc472b-38a2-46cb-a03b-1db275427c9b</t>
  </si>
  <si>
    <t>Borek</t>
  </si>
  <si>
    <t>e70aeab5-6c9c-430f-af04-af60f90647e9</t>
  </si>
  <si>
    <t>Potok Beczka</t>
  </si>
  <si>
    <t>c9569605-c08d-407b-bfaa-481d86b4d897</t>
  </si>
  <si>
    <t>Potok k. Magdziarza</t>
  </si>
  <si>
    <t>23a5a2c6-eb49-4a91-9731-a21602a0c8b4</t>
  </si>
  <si>
    <t>24345748-b604-476a-9cb0-23b58082fdd0</t>
  </si>
  <si>
    <t>Komorniki</t>
  </si>
  <si>
    <t>091905e5-3a9f-4a70-8135-d9e8b9fff41e</t>
  </si>
  <si>
    <t>Dopływ spod Poddębiny</t>
  </si>
  <si>
    <t>c6b22da7-6867-4220-a7f6-16be305ef8cd</t>
  </si>
  <si>
    <t>Bigorzówka</t>
  </si>
  <si>
    <t>be1de1e9-0ba6-441a-ae3a-8ae2756fb79d</t>
  </si>
  <si>
    <t>Moczury</t>
  </si>
  <si>
    <t>a4d952cd-707f-4c7f-aa6a-3293294a390e</t>
  </si>
  <si>
    <t>be80ebf9-6899-425d-9f0c-64f4ea88b003</t>
  </si>
  <si>
    <t>Mierzeń</t>
  </si>
  <si>
    <t>975c10e6-a54f-42b8-9c12-67b0be1d6424</t>
  </si>
  <si>
    <t>Dopływ spod Mierzenia</t>
  </si>
  <si>
    <t>7d4fd0d1-7b11-4cd8-9086-de0f272b7062</t>
  </si>
  <si>
    <t>c3824e6d-a409-49a9-8109-d59aa8aa57b2</t>
  </si>
  <si>
    <t>Dopływ spod Skrzydlnej-Pawlaków</t>
  </si>
  <si>
    <t>e9fbd6b4-4103-4462-af32-6e6af6c370e3</t>
  </si>
  <si>
    <t>RW2000072139659</t>
  </si>
  <si>
    <t>Uszwica do Niedźwiedzia</t>
  </si>
  <si>
    <t>Grodna</t>
  </si>
  <si>
    <t>ce32773c-e86f-4ce3-8162-1d10d9cab4cd</t>
  </si>
  <si>
    <t>e09abb35-8d3b-4e5b-9d30-f0c81dd6a71f</t>
  </si>
  <si>
    <t>392077cd-5740-4da6-a59f-b485f1e1a651</t>
  </si>
  <si>
    <t>Potok z Okocimia</t>
  </si>
  <si>
    <t>3bfea76b-c468-4349-aafb-8b6a5fe705c7</t>
  </si>
  <si>
    <t>Potok Boczny 2</t>
  </si>
  <si>
    <t>54da040a-a5f8-4ca5-927e-4170ca8680dc</t>
  </si>
  <si>
    <t xml:space="preserve">W Gosprzydowej 1 </t>
  </si>
  <si>
    <t>e57e42ce-0ea3-424b-8286-aba0bd5e950c</t>
  </si>
  <si>
    <t>49effd72-0173-45f2-a47e-b909bcca13a0</t>
  </si>
  <si>
    <t>Uszwica</t>
  </si>
  <si>
    <t>b343018f-dfa3-489d-8068-a046b92328b7</t>
  </si>
  <si>
    <t>ebc18329-791d-4a26-b72e-95b445b1d104</t>
  </si>
  <si>
    <t>Leksandrówka</t>
  </si>
  <si>
    <t>4366c06d-9523-46a8-88a5-8e2534edccc4</t>
  </si>
  <si>
    <t>Dopływ spod góry Kamionka</t>
  </si>
  <si>
    <t>75fb4257-b7a8-4e17-93db-b33cb36a6f94</t>
  </si>
  <si>
    <t>Borwianka</t>
  </si>
  <si>
    <t>53873e77-266e-4554-9146-5ac14fef6a74</t>
  </si>
  <si>
    <t>Potok pod Kuckiem</t>
  </si>
  <si>
    <t>0aa1f9a6-2251-47fc-8ed7-7d5941e6852e</t>
  </si>
  <si>
    <t>Potok Jędraski</t>
  </si>
  <si>
    <t>0cfbf38e-0c0a-4658-b48c-88d6ae705ca2</t>
  </si>
  <si>
    <t>Potok spod Dominicznej Góry</t>
  </si>
  <si>
    <t>9ac2ebbc-f424-48f3-ba28-978b4d6b5cfa</t>
  </si>
  <si>
    <t>Potok k. Tartaku</t>
  </si>
  <si>
    <t>089a5444-488d-486f-9f73-18693e754db1</t>
  </si>
  <si>
    <t>Potok Winkiel</t>
  </si>
  <si>
    <t>0b0afaff-dd3a-49ee-ac73-8443eb58e497</t>
  </si>
  <si>
    <t>Potok k. Berety</t>
  </si>
  <si>
    <t>e60e8419-6183-4138-a7b2-28e3609d625d</t>
  </si>
  <si>
    <t>Potok Zadebrze</t>
  </si>
  <si>
    <t>68b4cf4f-fa61-4a6c-a649-ff5da9b664fc</t>
  </si>
  <si>
    <t>Potok pod Herodem</t>
  </si>
  <si>
    <t>b981b216-b208-41af-8be3-06b05d4a06ad</t>
  </si>
  <si>
    <t>Księży ( Potok Duży Potok )</t>
  </si>
  <si>
    <t>c8e4803b-be04-49f4-ae65-f86cda84dd58</t>
  </si>
  <si>
    <t>Potok k. Szkoły</t>
  </si>
  <si>
    <t>1d728ce9-4163-45a6-bbc0-31027f499bd9</t>
  </si>
  <si>
    <t>Górzański</t>
  </si>
  <si>
    <t>719720f6-289e-475a-a182-c7af3b090858</t>
  </si>
  <si>
    <t>Piekarski ( Wieniawski )</t>
  </si>
  <si>
    <t>320d0e51-a66d-44b0-87a7-127f7afe606e</t>
  </si>
  <si>
    <t>c6e08dcb-07ed-4a99-897f-943a6ecc212d</t>
  </si>
  <si>
    <t>Kopaliny</t>
  </si>
  <si>
    <t>32ccefc4-07e8-4c2c-9a91-9d6a96836079</t>
  </si>
  <si>
    <t>RW2000072139675</t>
  </si>
  <si>
    <t>Uszwica od Niedźwiedzia do Borowego</t>
  </si>
  <si>
    <t>Wróblówka</t>
  </si>
  <si>
    <t>17f6c559-80ae-4f35-8aa3-b29ab5aaa84f</t>
  </si>
  <si>
    <t>Ulga Borowej Strugi</t>
  </si>
  <si>
    <t>f8a3b011-0ba3-4ddc-80b5-bc81ce7f90c7</t>
  </si>
  <si>
    <t>Borowy</t>
  </si>
  <si>
    <t>39764217-047b-4aa9-8a3b-b98f561bf5ae</t>
  </si>
  <si>
    <t>RW2000072141349</t>
  </si>
  <si>
    <t>Leśnica</t>
  </si>
  <si>
    <t>3151bee4-4941-4a0e-8f43-85615b7e1740</t>
  </si>
  <si>
    <t>Muchów Potok</t>
  </si>
  <si>
    <t>d8b28334-6c6c-4a0f-af34-97e46058ba25</t>
  </si>
  <si>
    <t>RW2000072141569</t>
  </si>
  <si>
    <t>7d9a411b-c514-4404-b580-a19f29ced72d</t>
  </si>
  <si>
    <t>Cygański</t>
  </si>
  <si>
    <t>9672da9f-4a07-48cb-b408-4381298b47f7</t>
  </si>
  <si>
    <t>Przeczny</t>
  </si>
  <si>
    <t>a7d30555-6d9c-4011-82cd-b3f5c6f1df1c</t>
  </si>
  <si>
    <t>RW20000721419929</t>
  </si>
  <si>
    <t>9f1fc8f1-d7de-4d11-8467-837e88995151</t>
  </si>
  <si>
    <t>Zakiczański</t>
  </si>
  <si>
    <t>805f2c9d-c3d4-4bb2-9314-7ea591634f6a</t>
  </si>
  <si>
    <t>Bez nazwy z os. Kicznia (Zakiczański)</t>
  </si>
  <si>
    <t>f2b9b4f2-0233-49ea-990b-5f29f7c3ecc9</t>
  </si>
  <si>
    <t>RW20000721419949</t>
  </si>
  <si>
    <t>Jastrząbka</t>
  </si>
  <si>
    <t>Jastrząbka (Jastrzebik, Jastrzębie)</t>
  </si>
  <si>
    <t>f00247c7-124c-4a61-992e-cde9a6bad015</t>
  </si>
  <si>
    <t>Wolica (Czarny Potok)</t>
  </si>
  <si>
    <t>27b13c55-b565-4e91-9cc2-40c4da227cc0</t>
  </si>
  <si>
    <t>RW20000721419969</t>
  </si>
  <si>
    <t>Łukowica</t>
  </si>
  <si>
    <t>289dc888-88a2-4b74-8887-520952d589b9</t>
  </si>
  <si>
    <t>Dopływ z Przyszowej</t>
  </si>
  <si>
    <t>97e44a5f-1794-475d-a061-a815fa1f40ed</t>
  </si>
  <si>
    <t>Dopływ z Szarówki</t>
  </si>
  <si>
    <t>ffbb82f6-0eef-4117-99fc-847d9f6393f1</t>
  </si>
  <si>
    <t>RW2000072142299</t>
  </si>
  <si>
    <t>Muszynka</t>
  </si>
  <si>
    <t>0b21b8aa-ffc8-4213-8e33-60fe789f28dd</t>
  </si>
  <si>
    <t>e8f50798-bc33-40c1-b257-1412d75543a8</t>
  </si>
  <si>
    <t>Wilcze</t>
  </si>
  <si>
    <t>3678462a-e8d4-49a2-859b-61e5b86f7c0f</t>
  </si>
  <si>
    <t>Dolinki</t>
  </si>
  <si>
    <t>1e503c51-1fe7-4430-a324-39e299a8dfd7</t>
  </si>
  <si>
    <t>Jastrzębik</t>
  </si>
  <si>
    <t>c872c1ba-927a-4a10-a3cf-b34210ba61e5</t>
  </si>
  <si>
    <t>ec6c41b0-9ef5-4bda-a6b5-05cbfe286ab1</t>
  </si>
  <si>
    <t>Kryniczanka</t>
  </si>
  <si>
    <t>c9489835-0836-4aea-be53-87810542c625</t>
  </si>
  <si>
    <t>Szczawiczny (Szczawniczne Potoki)</t>
  </si>
  <si>
    <t>a4d05008-af7f-4f42-ba46-1edabc7e9797</t>
  </si>
  <si>
    <t>Zawodzie (Szczawny)</t>
  </si>
  <si>
    <t>81f26458-0467-4778-b964-68e6779f3552</t>
  </si>
  <si>
    <t>f8b50f2f-2355-48fc-8b7d-8fe8ec1f5b61</t>
  </si>
  <si>
    <t>Izwor</t>
  </si>
  <si>
    <t>f11584ee-4de8-4c68-a608-e173ed4d5685</t>
  </si>
  <si>
    <t>Hawrany</t>
  </si>
  <si>
    <t>4e7becd6-aae1-4b47-9586-861901cd534f</t>
  </si>
  <si>
    <t>1acef19b-aa52-4b51-a689-571683576824</t>
  </si>
  <si>
    <t>Palenica</t>
  </si>
  <si>
    <t>4ce6013f-961b-4156-b845-9d11b8696985</t>
  </si>
  <si>
    <t>Leśny</t>
  </si>
  <si>
    <t>c198ea11-8976-40ca-8d6a-6101e86f3b08</t>
  </si>
  <si>
    <t>Zieleniewski</t>
  </si>
  <si>
    <t>c918cc2f-972e-4704-9902-63534f5d4b81</t>
  </si>
  <si>
    <t>Mraniczny</t>
  </si>
  <si>
    <t>6cc7fcda-d5cb-4702-aa6b-739d5ed7b2a9</t>
  </si>
  <si>
    <t>Słotwiński</t>
  </si>
  <si>
    <t>de7ea622-53db-464f-be1d-d13cb438a913</t>
  </si>
  <si>
    <t>10af0f67-6bb3-4aca-b3f6-4379e60f511f</t>
  </si>
  <si>
    <t>Stupne</t>
  </si>
  <si>
    <t>6cd9d919-32f6-445d-8b47-9f5dfa561fa9</t>
  </si>
  <si>
    <t>Wojkowski</t>
  </si>
  <si>
    <t>cced5ed4-b5ed-4779-8218-5f4be0a57a46</t>
  </si>
  <si>
    <t>Mochnaczka</t>
  </si>
  <si>
    <t>d51a83d7-4bfc-4817-9351-e8780045a785</t>
  </si>
  <si>
    <t>da450e98-1b79-4b48-a47f-a4770b800570</t>
  </si>
  <si>
    <t>Piorun</t>
  </si>
  <si>
    <t>4cb04e20-06f4-4871-b1f9-1439f29ccdd9</t>
  </si>
  <si>
    <t>Z Rozdziela</t>
  </si>
  <si>
    <t>e289cbdc-01b6-4263-a198-5b7d2e4c37ef</t>
  </si>
  <si>
    <t>Z Mochnaczki</t>
  </si>
  <si>
    <t>5a49f29d-64cc-4a5f-b499-ab553668066a</t>
  </si>
  <si>
    <t>RW200007214349</t>
  </si>
  <si>
    <t>Łubinka</t>
  </si>
  <si>
    <t>7045785d-cf82-4533-a13e-6acc4b249751</t>
  </si>
  <si>
    <t>90fbbad7-2cd0-4c9e-8b29-be50f45e63d9</t>
  </si>
  <si>
    <t>Naściszówka</t>
  </si>
  <si>
    <t>7c6d2827-6eda-4278-b775-11d082d84ab9</t>
  </si>
  <si>
    <t>d9477df4-76c3-4f44-bb13-ee540d48f6af</t>
  </si>
  <si>
    <t>Grabowiecki (Januszowianka)</t>
  </si>
  <si>
    <t>a5c37b77-9062-4779-9362-f52e411b247a</t>
  </si>
  <si>
    <t>7fb1b515-09fc-4cb1-a7a3-ea642dd6f58b</t>
  </si>
  <si>
    <t>Łęgówka (Łękawka)</t>
  </si>
  <si>
    <t>74cd0a8e-c966-4dae-ba1a-f19f19bbf0a2</t>
  </si>
  <si>
    <t>66a57e32-87df-4c29-ba56-c24845de9e91</t>
  </si>
  <si>
    <t>Zarębianka (Zarąbka, Pańska Rola)</t>
  </si>
  <si>
    <t>d11b2c8b-2dbd-4e1b-b0da-a416985f1092</t>
  </si>
  <si>
    <t>RW200007214352</t>
  </si>
  <si>
    <t>Biczyczanka</t>
  </si>
  <si>
    <t>Haszna</t>
  </si>
  <si>
    <t>07dc6d1d-065d-42f7-8697-9d507e2d6a3d</t>
  </si>
  <si>
    <t>Kraśnianka</t>
  </si>
  <si>
    <t>09ee37f6-ece3-471f-9037-97fdaca11feb</t>
  </si>
  <si>
    <t>RW200007214369</t>
  </si>
  <si>
    <t>Smolnik</t>
  </si>
  <si>
    <t>ef71b902-d0a0-4e12-a43b-94106ab1fd95</t>
  </si>
  <si>
    <t>Trzetrzewiaka</t>
  </si>
  <si>
    <t>5d834ad5-bb94-46d1-9390-7dd9c52b8413</t>
  </si>
  <si>
    <t>Chełmski</t>
  </si>
  <si>
    <t>8a6ca55d-1361-4424-866a-84d7fc07906b</t>
  </si>
  <si>
    <t>Chomranicki</t>
  </si>
  <si>
    <t>09180948-8677-4f29-b27f-c6dbf7e9eec0</t>
  </si>
  <si>
    <t>Kłodnianka</t>
  </si>
  <si>
    <t>98a094fc-c8fd-486c-87c4-59f6534e3b81</t>
  </si>
  <si>
    <t>069faff7-df02-4b54-91d7-92bc73453076</t>
  </si>
  <si>
    <t>Rolny</t>
  </si>
  <si>
    <t>fd522ea6-8a3b-478f-9e20-0ee287c8193c</t>
  </si>
  <si>
    <t>Podgórski</t>
  </si>
  <si>
    <t>133bc68d-a637-4453-ad2b-24520d6ed826</t>
  </si>
  <si>
    <t>b12742f9-a3b7-4780-9de9-27e1cec73112</t>
  </si>
  <si>
    <t>RW200007214529</t>
  </si>
  <si>
    <t>Świdnik</t>
  </si>
  <si>
    <t>dd89042c-3438-4dbf-b214-01319e3d57e3</t>
  </si>
  <si>
    <t>feef409e-55e0-4793-a3ea-a659872b039d</t>
  </si>
  <si>
    <t>458e8b25-cd77-4c7f-b836-607fa201faed</t>
  </si>
  <si>
    <t>f7c1b710-aa94-4ee7-8aff-c1337b1da1a4</t>
  </si>
  <si>
    <t>RW200007214549</t>
  </si>
  <si>
    <t>Wilkonoszanka</t>
  </si>
  <si>
    <t>Jelnianka</t>
  </si>
  <si>
    <t>a64aca66-96aa-45df-9f22-4a852c5c6e38</t>
  </si>
  <si>
    <t>Wilkonosza</t>
  </si>
  <si>
    <t>c9015be4-3a11-49fc-bd1f-9550a25013e0</t>
  </si>
  <si>
    <t>792af78f-c5a4-4ba9-b46a-3693ff9272e1</t>
  </si>
  <si>
    <t>Niwianka</t>
  </si>
  <si>
    <t>53cca386-6c0b-44c5-8075-1c3dd4788f2b</t>
  </si>
  <si>
    <t>RW200007214589</t>
  </si>
  <si>
    <t>Przydonianka</t>
  </si>
  <si>
    <t>Jasienna (Przydonianka)</t>
  </si>
  <si>
    <t>fc9e6a78-8a00-402f-be48-3946e004a60e</t>
  </si>
  <si>
    <t>Podolanka</t>
  </si>
  <si>
    <t>b046f03c-0ac3-4a25-9977-9c9d42494125</t>
  </si>
  <si>
    <t>RW20000721473449</t>
  </si>
  <si>
    <t>Sowlinka</t>
  </si>
  <si>
    <t>550b7388-e810-4f74-93a7-6365d9f93675</t>
  </si>
  <si>
    <t>Skrudlak</t>
  </si>
  <si>
    <t>ac1556ed-9a9f-4bc2-83a0-b7a4e130d201</t>
  </si>
  <si>
    <t>Sucha Sowlina</t>
  </si>
  <si>
    <t>cd5bed92-78be-4217-8aab-380f7c1b447c</t>
  </si>
  <si>
    <t>Mordarka</t>
  </si>
  <si>
    <t>a8748495-8325-4393-87d1-2abfcb01b56e</t>
  </si>
  <si>
    <t>Liśnik</t>
  </si>
  <si>
    <t>41ff1635-6d38-48a4-9d9e-03e43989a16f</t>
  </si>
  <si>
    <t>5b7c73c9-7a6c-4015-962f-1b3504fbf935</t>
  </si>
  <si>
    <t xml:space="preserve"> Słopnicki Potok</t>
  </si>
  <si>
    <t>4c441662-1566-42c9-ad0d-81b493721da9</t>
  </si>
  <si>
    <t>RW2000072147349</t>
  </si>
  <si>
    <t>Łososina od Potoku Stańkowskiego do ujścia</t>
  </si>
  <si>
    <t>Stroń</t>
  </si>
  <si>
    <t>8d0fd229-8caa-4d1e-9148-72a251c1b4ad</t>
  </si>
  <si>
    <t>RW2000072148579</t>
  </si>
  <si>
    <t>Biała od Binczarówki do Rostówki</t>
  </si>
  <si>
    <t>f5237241-1f42-4f72-818d-7af84c768d37</t>
  </si>
  <si>
    <t>Matałówka</t>
  </si>
  <si>
    <t>52765553-b08c-4ced-ad7e-548dac94ce11</t>
  </si>
  <si>
    <t>Barbarzakowski</t>
  </si>
  <si>
    <t>a664484b-352c-49d4-8e38-4103d280749b</t>
  </si>
  <si>
    <t>Połomyjka Bogoniowianka</t>
  </si>
  <si>
    <t>51051a1f-3972-4518-950a-ab23e2ddd1a2</t>
  </si>
  <si>
    <t>734f3bf3-10a4-4d98-9c17-834d0a2be7b6</t>
  </si>
  <si>
    <t>Bruśnianka</t>
  </si>
  <si>
    <t>7b46460d-28e2-416a-83dc-2a1a04a468d9</t>
  </si>
  <si>
    <t>Moczarka</t>
  </si>
  <si>
    <t>6a167f49-d654-48d5-8bb2-47aee5cf6723</t>
  </si>
  <si>
    <t>cf73123c-aed4-4263-a82a-edc40fca1f55</t>
  </si>
  <si>
    <t>Poźnianka</t>
  </si>
  <si>
    <t>96bb3471-d2a5-431e-9505-ed23cd9b3c89</t>
  </si>
  <si>
    <t>55950cd9-2cf8-49cf-a1aa-03f7d819ee72</t>
  </si>
  <si>
    <t>Siedliszczanka Siedliszanka</t>
  </si>
  <si>
    <t>97f2ee6d-4a0e-4b0c-801e-ec53791a8952</t>
  </si>
  <si>
    <t>Kipsznianka</t>
  </si>
  <si>
    <t>f383fffa-3b5f-48f7-9318-9d7f4c9e6a5b</t>
  </si>
  <si>
    <t>Brzanka</t>
  </si>
  <si>
    <t>2dc2b29d-646a-4cbc-ae1e-afbbed249cf0</t>
  </si>
  <si>
    <t>dd8c922f-2712-47b1-b31f-82786de9e598</t>
  </si>
  <si>
    <t>Grochowa</t>
  </si>
  <si>
    <t>225a39d0-b68a-46dd-81ae-b414b2ce9ae1</t>
  </si>
  <si>
    <t>ea97c513-ad2b-4f88-982d-cb4de71ff588</t>
  </si>
  <si>
    <t>d52c3dfd-89cc-46fc-9947-876ec424c471</t>
  </si>
  <si>
    <t>Jankowianka</t>
  </si>
  <si>
    <t>d4a11cb8-e3d6-4a40-a605-fcb650d9e44c</t>
  </si>
  <si>
    <t>Pławienka (Od Bruśnika wg Rozp. RM)</t>
  </si>
  <si>
    <t>ab8d3b95-ebc8-4c7d-afa3-b36e6b3e5e08</t>
  </si>
  <si>
    <t>40e92842-597f-4a53-a7dd-2902afff4260</t>
  </si>
  <si>
    <t>2af73579-d3f5-41fa-abb6-e3804ae4ec33</t>
  </si>
  <si>
    <t>Od Katanówek</t>
  </si>
  <si>
    <t>93f95d80-53d3-4555-8156-f52acb8a8911</t>
  </si>
  <si>
    <t>Stróżnianka</t>
  </si>
  <si>
    <t>2c91895b-05e7-4505-8cec-3fc0c75b907b</t>
  </si>
  <si>
    <t>d2e92d13-99d0-40b8-8245-a50ebeb4afe0</t>
  </si>
  <si>
    <t>1c85cf16-535b-4ae9-a7cf-a9ff8bc1778e</t>
  </si>
  <si>
    <t>8eadb69b-f525-447f-91b4-b341a00cbcea</t>
  </si>
  <si>
    <t>90ada5a5-ca8e-43de-9044-8e590ca9e634</t>
  </si>
  <si>
    <t>74fdcbc6-b9af-414f-9451-147e3783a763</t>
  </si>
  <si>
    <t>54389b0e-8038-4955-aa7a-c8715a9a0b01</t>
  </si>
  <si>
    <t>Sudoł</t>
  </si>
  <si>
    <t>898c2550-ddef-4129-b679-003103ee4dbc</t>
  </si>
  <si>
    <t>Widlak</t>
  </si>
  <si>
    <t>a7272f31-0b1c-4229-a5bd-03eef942c439</t>
  </si>
  <si>
    <t>Siołkówka</t>
  </si>
  <si>
    <t>af011303-8eff-40e3-b1e0-129e35508b87</t>
  </si>
  <si>
    <t>Wyskitnianka</t>
  </si>
  <si>
    <t>4f54ac90-829e-4417-9302-7be1ea978d78</t>
  </si>
  <si>
    <t>Grodkówka</t>
  </si>
  <si>
    <t>f57c479e-d673-441d-a2b5-f3608d923a7e</t>
  </si>
  <si>
    <t>e47d0535-146f-4883-bdb6-8894e20509be</t>
  </si>
  <si>
    <t>Cisawy</t>
  </si>
  <si>
    <t>4dbe2c97-57e3-4688-be40-b8240a591599</t>
  </si>
  <si>
    <t>Strzylawka</t>
  </si>
  <si>
    <t>5ea8dfbb-99cc-4a65-9421-ad057ed56b73</t>
  </si>
  <si>
    <t>Poddzielanka</t>
  </si>
  <si>
    <t>3b69bd4c-3946-40b1-a440-8acf63a8476d</t>
  </si>
  <si>
    <t>Strzylawski</t>
  </si>
  <si>
    <t>b65467e9-2750-4b39-bff1-5b7d8f662709</t>
  </si>
  <si>
    <t>Z Zagórza</t>
  </si>
  <si>
    <t>31d9ce94-a6b6-42c2-aa05-065e98900fbd</t>
  </si>
  <si>
    <t>Korzenianka</t>
  </si>
  <si>
    <t>52bdcb33-a3ad-4342-bc19-25a4c09b8381</t>
  </si>
  <si>
    <t>Lipniczanka</t>
  </si>
  <si>
    <t>46efa5d2-0c63-4d6d-aa22-36b409216a8c</t>
  </si>
  <si>
    <t>Spólnik</t>
  </si>
  <si>
    <t>8b147a4a-8c20-4667-9035-e9645d1f2780</t>
  </si>
  <si>
    <t>Świegocin</t>
  </si>
  <si>
    <t>42fb7986-23fe-44f8-a5b3-82fe389ef4a4</t>
  </si>
  <si>
    <t>Zagórski-Łyczana</t>
  </si>
  <si>
    <t>fb798620-0eb2-42fc-94f7-a7bdad7c4031</t>
  </si>
  <si>
    <t>Polnianka</t>
  </si>
  <si>
    <t>210211ed-6425-4534-a28e-0d2d98c12eee</t>
  </si>
  <si>
    <t>RW200007214899</t>
  </si>
  <si>
    <t>Biała od Rostówki do ujścia</t>
  </si>
  <si>
    <t>321bc589-b069-43db-a933-53cbdd406819</t>
  </si>
  <si>
    <t>Burzynianka</t>
  </si>
  <si>
    <t>6119cd4b-cff9-4823-8da5-2b6f08276a00</t>
  </si>
  <si>
    <t>Mesznianka</t>
  </si>
  <si>
    <t>67b8df04-5e40-4f9c-8c17-2e92f4ffae9d</t>
  </si>
  <si>
    <t>4e66205e-3598-4ca0-aa00-879dbeb09058</t>
  </si>
  <si>
    <t>Karwodrzanka Mlynówka</t>
  </si>
  <si>
    <t>724f34bf-c4a2-4aa8-bbd7-b363639a977e</t>
  </si>
  <si>
    <t>d7801fb7-8488-403c-848b-1550f5cb3dd1</t>
  </si>
  <si>
    <t>fb7da031-088d-462e-87ee-014555a30c6e</t>
  </si>
  <si>
    <t>Przemeszew Mrozówka</t>
  </si>
  <si>
    <t>8acdc9b2-a17f-4ad2-9578-3a0b11d8fd29</t>
  </si>
  <si>
    <t>Pleśnieńska Rzeka Pleśnianka</t>
  </si>
  <si>
    <t>7b2e330c-6f90-4b0b-91f3-43dcdd00541d</t>
  </si>
  <si>
    <t>Szpera Potok "D"</t>
  </si>
  <si>
    <t>20b72769-de01-41d1-b8b2-21673d139f52</t>
  </si>
  <si>
    <t>Radlanka</t>
  </si>
  <si>
    <t>1cf87f59-3e68-4c90-9c06-edafa45fb1eb</t>
  </si>
  <si>
    <t>e77c913d-9c66-4a8b-b0fb-a73562eeb79e</t>
  </si>
  <si>
    <t>Rychwałdzianka</t>
  </si>
  <si>
    <t>4234f5a1-5c69-48c8-9ba6-29848a09e88e</t>
  </si>
  <si>
    <t>Rzuchowianka</t>
  </si>
  <si>
    <t>f03442fd-c2b4-410b-b3c2-834bf45ccbbc</t>
  </si>
  <si>
    <t>Strusinka</t>
  </si>
  <si>
    <t>b7f9ac0b-52ec-4ee0-b3c4-6d9964b4fb85</t>
  </si>
  <si>
    <t>Zimna Woda Wątoczek</t>
  </si>
  <si>
    <t>c6b410b6-e575-47ff-9492-eed525cf43f2</t>
  </si>
  <si>
    <t>Wątok</t>
  </si>
  <si>
    <t>a80b93b1-34cb-46c7-83bf-55fb16532686</t>
  </si>
  <si>
    <t>1ef871b6-cbc8-4411-8497-798d9f99ef6c</t>
  </si>
  <si>
    <t>71b28a12-a6ef-465a-b716-8e4b5d897d86</t>
  </si>
  <si>
    <t>c788e30b-f5bf-4d23-8384-7d517afa97ee</t>
  </si>
  <si>
    <t>Od Zalasowej</t>
  </si>
  <si>
    <t>1cd6a7ca-e001-426f-ac57-3f4f275faff0</t>
  </si>
  <si>
    <t>Białka Korzeń</t>
  </si>
  <si>
    <t>efc1e1b7-e108-4cba-9a64-a7f3c36f0940</t>
  </si>
  <si>
    <t>54c2390c-3e70-40d8-83a5-09fa7c96bc59</t>
  </si>
  <si>
    <t>Soła od zb. Porąbka do ujścia</t>
  </si>
  <si>
    <t>Wielka Puszcza</t>
  </si>
  <si>
    <t>621aaee5-53ec-4157-ae78-88f7cfe3147a</t>
  </si>
  <si>
    <t>Zbiornik Czaniec na rzece Sole</t>
  </si>
  <si>
    <t>Soła</t>
  </si>
  <si>
    <t>062359b5-0294-4ffd-ad82-d33ef8cd2f55</t>
  </si>
  <si>
    <t>Leśniówka</t>
  </si>
  <si>
    <t>2b6836aa-a07c-44e9-9d35-3099624deb13</t>
  </si>
  <si>
    <t>Kanał Ulgi Nowa Wieś</t>
  </si>
  <si>
    <t>5deee0fc-0f30-42ab-973f-1660f25cdfad</t>
  </si>
  <si>
    <t>Kanał Ulgi Bielany</t>
  </si>
  <si>
    <t>2855573b-e935-4fb4-89f5-403de82ea724</t>
  </si>
  <si>
    <t>ea0089ce-2346-402e-911b-3026767792fe</t>
  </si>
  <si>
    <t>42806bd2-e5cd-479e-90cc-fbbdcfbdfd32</t>
  </si>
  <si>
    <t>RW200008213499</t>
  </si>
  <si>
    <t>Skawa od Klęczanki do ujścia</t>
  </si>
  <si>
    <t>fc9ee32b-1458-4025-b05c-e66d26ee989e</t>
  </si>
  <si>
    <t>Łowiczanka</t>
  </si>
  <si>
    <t>938cd24d-2f3e-4821-a909-cf11b69b8541</t>
  </si>
  <si>
    <t>Czarczówka</t>
  </si>
  <si>
    <t>fc4a1daf-cba0-4987-bfd2-125e84eae210</t>
  </si>
  <si>
    <t>Rokowski</t>
  </si>
  <si>
    <t>806ca0d9-658d-4350-aff0-0fde4f0577f9</t>
  </si>
  <si>
    <t>Zygodówka</t>
  </si>
  <si>
    <t>be843e96-3823-4771-a8be-465377d08f74</t>
  </si>
  <si>
    <t>Radoczanka</t>
  </si>
  <si>
    <t>b7c14ab8-6a94-4219-9fbf-2fa26725f18d</t>
  </si>
  <si>
    <t>Tomicki</t>
  </si>
  <si>
    <t>993794cc-acaf-42c1-aabf-dc7fbf28976e</t>
  </si>
  <si>
    <t>Witanowicki</t>
  </si>
  <si>
    <t>4c034741-3942-41b4-88ce-f3d8d7b5b2e1</t>
  </si>
  <si>
    <t>RW20000821419937</t>
  </si>
  <si>
    <t>Dunajec od zb. Czorsztyn do Obidzkiego Potoku</t>
  </si>
  <si>
    <t>Szlembarski</t>
  </si>
  <si>
    <t>9d3c2098-5dde-4611-bb02-036acdf35b3c</t>
  </si>
  <si>
    <t>Hubny</t>
  </si>
  <si>
    <t>c2280384-3bff-491f-a367-f825311d8de1</t>
  </si>
  <si>
    <t>Piekiełko</t>
  </si>
  <si>
    <t>76cd405c-6a97-4713-a396-6d5161ccf1a0</t>
  </si>
  <si>
    <t>Głęboki Jar</t>
  </si>
  <si>
    <t>625c53ad-c3c3-4a0f-9a7a-6a09d6d39c4a</t>
  </si>
  <si>
    <t>Limierzyska</t>
  </si>
  <si>
    <t>62ec117c-c803-4655-9c59-b698c0446914</t>
  </si>
  <si>
    <t>Mizerzanka</t>
  </si>
  <si>
    <t>8086f586-dfd5-4a73-8068-bd4c272a3a8a</t>
  </si>
  <si>
    <t>Kluszkowianka</t>
  </si>
  <si>
    <t>86e6ee28-ea28-433f-9a3f-b127d3742ee6</t>
  </si>
  <si>
    <t>Macelowy</t>
  </si>
  <si>
    <t>9665b6b2-47b5-4b9a-89c6-92ecbf7925a8</t>
  </si>
  <si>
    <t>1467070b-a219-4c71-b600-199d6629c4fa</t>
  </si>
  <si>
    <t>Kozłecki</t>
  </si>
  <si>
    <t>bf15a2a7-4f18-49c5-80f9-f53131835d27</t>
  </si>
  <si>
    <t>Ziemiankowy</t>
  </si>
  <si>
    <t>800a009a-180f-49a4-bde6-f929a02d416d</t>
  </si>
  <si>
    <t>Berdelski</t>
  </si>
  <si>
    <t>345c147c-08bc-46f8-9731-7c56eaf7dea2</t>
  </si>
  <si>
    <t>Klępy</t>
  </si>
  <si>
    <t>c93cbeb3-a468-4d2f-87b1-7ce8c936fb81</t>
  </si>
  <si>
    <t>674531d6-514e-4ae8-9976-52071213595f</t>
  </si>
  <si>
    <t>c4b3b73a-f63c-4eaf-8528-fc286732bea6</t>
  </si>
  <si>
    <t>Lichnia</t>
  </si>
  <si>
    <t>79266a6a-1925-41d1-87f6-cdece35027db</t>
  </si>
  <si>
    <t>Śliwowiec</t>
  </si>
  <si>
    <t>d0f27208-022c-4963-aea3-dbc910d184af</t>
  </si>
  <si>
    <t>Leszcz</t>
  </si>
  <si>
    <t>bbaeaee9-8f7f-42ed-906f-7e4b2fb28139</t>
  </si>
  <si>
    <t xml:space="preserve"> Przykopa</t>
  </si>
  <si>
    <t>f0c73db2-2e0c-4512-bc43-ffbd0d3e15f9</t>
  </si>
  <si>
    <t>Łęg (Szczereżanka)</t>
  </si>
  <si>
    <t>59b1071b-4fb7-4247-8e98-036ad5106463</t>
  </si>
  <si>
    <t>Brzyna</t>
  </si>
  <si>
    <t>4167eaf0-73c2-42f1-bda8-f7845ccf6d26</t>
  </si>
  <si>
    <t>Gminny Potok (Gminny)</t>
  </si>
  <si>
    <t>e52abc4b-9421-43f5-bf72-86f512e005c2</t>
  </si>
  <si>
    <t>8ca139a5-64d2-4d06-984a-001ef9112199</t>
  </si>
  <si>
    <t>Wygon NTA/P/3761</t>
  </si>
  <si>
    <t>77401475-df4c-4993-906e-1f052788d868</t>
  </si>
  <si>
    <t>2f7109b4-e482-44ee-bfc6-d01b5da98420</t>
  </si>
  <si>
    <t>Na Lądzie</t>
  </si>
  <si>
    <t>bc4773ba-a8ea-47e6-9d34-6c94213c271c</t>
  </si>
  <si>
    <t>RW200008214299</t>
  </si>
  <si>
    <t>Poprad</t>
  </si>
  <si>
    <t>7d4f1897-9582-4c12-9d07-a9ffdfc416d1</t>
  </si>
  <si>
    <t>359f533f-59f4-4561-aaf6-416f26e9e5b2</t>
  </si>
  <si>
    <t>Podgórny (Runek; - zoś. Rusinów)</t>
  </si>
  <si>
    <t>3a164d17-2be6-44db-b671-4f53f6f21742</t>
  </si>
  <si>
    <t>Andrzejówka</t>
  </si>
  <si>
    <t>81ee39ea-1e62-43fa-805e-41b8045a28a4</t>
  </si>
  <si>
    <t>Żegiestowski</t>
  </si>
  <si>
    <t>21e3d392-3634-476a-98a5-71819c3032bf</t>
  </si>
  <si>
    <t>Zubrzyk</t>
  </si>
  <si>
    <t>eb80be74-b135-417b-9848-f49aee7ed94a</t>
  </si>
  <si>
    <t>d98b2754-0833-464f-a405-67f3ff1d77fc</t>
  </si>
  <si>
    <t>Zawodzie</t>
  </si>
  <si>
    <t>2bc4fc31-ac79-4a86-9b41-d8d6353c5d78</t>
  </si>
  <si>
    <t>Księży (Zawodzie II)</t>
  </si>
  <si>
    <t>978204a9-180a-4af9-afad-07f875e31deb</t>
  </si>
  <si>
    <t>Śmigowski</t>
  </si>
  <si>
    <t>59ed5ea0-1846-4595-8ed1-bbac829c8aa1</t>
  </si>
  <si>
    <t>Jaworzyna (Kokuszka)</t>
  </si>
  <si>
    <t>9629204a-e285-48d4-9486-30ba45e67d1b</t>
  </si>
  <si>
    <t>Borownice</t>
  </si>
  <si>
    <t>5958f6a7-ee78-4471-8183-443639d0707b</t>
  </si>
  <si>
    <t>Młodowski</t>
  </si>
  <si>
    <t>49246262-86e0-40c5-995a-aacef2877d95</t>
  </si>
  <si>
    <t>Głęboczanka</t>
  </si>
  <si>
    <t>5463f0ff-d437-48a9-a017-d022f2228129</t>
  </si>
  <si>
    <t>Sucha Struga</t>
  </si>
  <si>
    <t>01971e7e-a55f-4152-b341-7cb8e23715c1</t>
  </si>
  <si>
    <t>Kordowiec (Cygany)</t>
  </si>
  <si>
    <t>1e2c63c2-8135-4a79-9ab4-89b4cfee4cea</t>
  </si>
  <si>
    <t>Rzeczanowski</t>
  </si>
  <si>
    <t>d686eb39-f481-4a41-bd04-8de2966d0259</t>
  </si>
  <si>
    <t>Z oś. Kuligówka</t>
  </si>
  <si>
    <t>d9869d8e-c849-457c-b466-059ac2eae072</t>
  </si>
  <si>
    <t>Grabowiec</t>
  </si>
  <si>
    <t>169dfe66-dbd7-4db6-8e5a-39cb1becd6ab</t>
  </si>
  <si>
    <t>Bogusławiec</t>
  </si>
  <si>
    <t>6df1e06a-d7a8-4bdb-822c-afe510398961</t>
  </si>
  <si>
    <t>84b78a25-9da3-40a4-b2ae-3e309821561c</t>
  </si>
  <si>
    <t>Korzeczków</t>
  </si>
  <si>
    <t>b3fd547b-da5e-45ac-894a-637aea882c6e</t>
  </si>
  <si>
    <t>Żeleźnikowski</t>
  </si>
  <si>
    <t>b52c7cf8-2450-42b8-a7f2-8b4ef8f4b580</t>
  </si>
  <si>
    <t xml:space="preserve"> Poprad</t>
  </si>
  <si>
    <t>4f273565-d1a8-4279-89de-e28130628755</t>
  </si>
  <si>
    <t>564d98da-a313-4948-a39d-744c3e29f9a8</t>
  </si>
  <si>
    <t>RW200008214599</t>
  </si>
  <si>
    <t>Dunajec od Obidzkiego Potoku do zb. Rożnów</t>
  </si>
  <si>
    <t>5d3add30-6320-4724-8758-a00039b18065</t>
  </si>
  <si>
    <t>Roztoczanka</t>
  </si>
  <si>
    <t>50957d94-fd8c-4593-b472-8ec2bdf1529b</t>
  </si>
  <si>
    <t>Szczecinówka</t>
  </si>
  <si>
    <t>32cde219-db28-4df1-b281-5878ee21ef8b</t>
  </si>
  <si>
    <t>51b671dc-5f4c-4cb3-ab10-74d5621e611a</t>
  </si>
  <si>
    <t>Ubiadek</t>
  </si>
  <si>
    <t>a382275a-55fb-4947-992f-eed0508c9df2</t>
  </si>
  <si>
    <t>Wielopolanka</t>
  </si>
  <si>
    <t>4916d7d3-b6a1-49b1-b5ed-cab475481b25</t>
  </si>
  <si>
    <t>Niskówka (Trzetrzewiński)</t>
  </si>
  <si>
    <t>315f9656-727b-4863-889e-8d6d7c68e4cf</t>
  </si>
  <si>
    <t>17f45e08-5f93-4553-99b7-440f5528c0b7</t>
  </si>
  <si>
    <t>Brzeżnianka</t>
  </si>
  <si>
    <t>de2cec4e-f2ab-44fc-ba2d-c0bc0db78a13</t>
  </si>
  <si>
    <t>0e1171e0-5aa0-4cbb-9840-e96fb102e703</t>
  </si>
  <si>
    <t>Moszczenicki</t>
  </si>
  <si>
    <t>7468e6c8-8c07-4420-a10e-2b48dbdb4e1b</t>
  </si>
  <si>
    <t>Gostwiczanka</t>
  </si>
  <si>
    <t>7b452251-00fa-4a23-8629-bdee277971f9</t>
  </si>
  <si>
    <t>Suchy Potok</t>
  </si>
  <si>
    <t>f8cf9e24-4333-47cd-95f8-aed2ab7d421a</t>
  </si>
  <si>
    <t>Gostwiczanka (Gajduszowiec)</t>
  </si>
  <si>
    <t>0fccde09-7da9-40c4-9eeb-a75d81849789</t>
  </si>
  <si>
    <t>Galiczanka</t>
  </si>
  <si>
    <t>6ff733e7-fb27-4cf9-9f61-e97f99881a2a</t>
  </si>
  <si>
    <t>46241658-cad8-4805-b1f8-83f28169a2fc</t>
  </si>
  <si>
    <t>Kadecki</t>
  </si>
  <si>
    <t>67570587-87cc-4845-9812-f08932a14b93</t>
  </si>
  <si>
    <t>Łąkta</t>
  </si>
  <si>
    <t>1b95a8fa-be3b-46f2-b04c-52a39de8cba9</t>
  </si>
  <si>
    <t>Barczynka</t>
  </si>
  <si>
    <t>448f5618-ec23-47d8-ae23-c64dda0d46c1</t>
  </si>
  <si>
    <t>ebfa9f09-d743-465b-88c3-80c361e92667</t>
  </si>
  <si>
    <t>K/Betoniarni (z Mostków)</t>
  </si>
  <si>
    <t>f246eb8c-b4d5-4246-a1d6-30a67301964b</t>
  </si>
  <si>
    <t>bc471d9c-5c82-456c-9fe2-54f7cf48bf06</t>
  </si>
  <si>
    <t>2f3ef98d-43f7-418b-b8fc-b46d04da1766</t>
  </si>
  <si>
    <t>4d61229a-5da9-4aa9-bcda-9c1e780f0ee8</t>
  </si>
  <si>
    <t>Szczubanowski</t>
  </si>
  <si>
    <t>f3b7fbb4-a1a5-40c7-9586-93bcac417199</t>
  </si>
  <si>
    <t>Glinik</t>
  </si>
  <si>
    <t>4b600f7a-e27c-4057-ac0f-7a2ffcbb331f</t>
  </si>
  <si>
    <t>K/Augustyna</t>
  </si>
  <si>
    <t>dadbf46d-da09-4a17-8bb2-a3293b1b5c2c</t>
  </si>
  <si>
    <t>Od Stawu</t>
  </si>
  <si>
    <t>c29671e7-fcef-4af9-a4f0-9bebaf181c72</t>
  </si>
  <si>
    <t>Radajowice</t>
  </si>
  <si>
    <t>d1c4a278-2939-413e-b33a-26a6ca8d3a55</t>
  </si>
  <si>
    <t>RW20000921335229</t>
  </si>
  <si>
    <t>Macocha (Macocha Poręba)</t>
  </si>
  <si>
    <t>e79e2073-08db-4fb8-a263-dbb53d23080c</t>
  </si>
  <si>
    <t>RW200009213369</t>
  </si>
  <si>
    <t>Bachorz</t>
  </si>
  <si>
    <t>04815904-de77-434c-abfd-1081624570a3</t>
  </si>
  <si>
    <t>Bachówka</t>
  </si>
  <si>
    <t>Bachówka (Spytkowicki)</t>
  </si>
  <si>
    <t>60137763-c726-442f-96fc-fcb053599dfe</t>
  </si>
  <si>
    <t>RW20000921353899</t>
  </si>
  <si>
    <t>Brodawka</t>
  </si>
  <si>
    <t>Marcyporębski</t>
  </si>
  <si>
    <t>d4272aae-95aa-4ff1-8ecb-eb39638dd20f</t>
  </si>
  <si>
    <t>Tłuczański II</t>
  </si>
  <si>
    <t>1f2a3ab4-6804-435d-92f1-c7b2030fbce6</t>
  </si>
  <si>
    <t>Kamienicki</t>
  </si>
  <si>
    <t>e6e6c6c7-13ee-4190-bc03-b69cba5f9142</t>
  </si>
  <si>
    <t>Tłuczański I</t>
  </si>
  <si>
    <t>5daa0346-f75f-4274-b33c-f1af4d938269</t>
  </si>
  <si>
    <t>Kossowski</t>
  </si>
  <si>
    <t>b199e437-2b3a-4e83-8dca-954b023cf4c0</t>
  </si>
  <si>
    <t>Brodawka (Brzeźnicki)</t>
  </si>
  <si>
    <t>a2e5e803-69a6-44bd-a260-e0f9c19649f0</t>
  </si>
  <si>
    <t>RW2000092135569</t>
  </si>
  <si>
    <t>Sosnowianka</t>
  </si>
  <si>
    <t>Zelczynka</t>
  </si>
  <si>
    <t>b9884442-612f-4adb-83ec-7d9631c5f630</t>
  </si>
  <si>
    <t xml:space="preserve"> Sosnowianka</t>
  </si>
  <si>
    <t>3cae61c4-b56f-4675-8f0f-6221f2e5f46f</t>
  </si>
  <si>
    <t>Sosnowicki</t>
  </si>
  <si>
    <t>3b81cb19-d86d-4e4d-b6fe-6cabc1f6bcc4</t>
  </si>
  <si>
    <t>Sosnówka</t>
  </si>
  <si>
    <t>ae28a045-3fe5-42ef-b988-0dfb7ac19904</t>
  </si>
  <si>
    <t>a528a11c-e03a-4ce0-aa76-6d35b7a16d22</t>
  </si>
  <si>
    <t>RW200009213558</t>
  </si>
  <si>
    <t>Stracha</t>
  </si>
  <si>
    <t>Jagodnie</t>
  </si>
  <si>
    <t>04bc1446-0be7-4114-861d-4023f5920a11</t>
  </si>
  <si>
    <t>RW2000092135699</t>
  </si>
  <si>
    <t>Skawinka od Głogoczówki  do ujścia</t>
  </si>
  <si>
    <t>Skawinka</t>
  </si>
  <si>
    <t>c02229ef-d99c-4d80-893c-96ad30662d2c</t>
  </si>
  <si>
    <t>RW200009213592</t>
  </si>
  <si>
    <t>Potok Kostrzecki</t>
  </si>
  <si>
    <t>1c8b6cf1-371c-4263-8ab2-fcf765d3ad03</t>
  </si>
  <si>
    <t>3b840714-03af-4c3d-9158-e3c68ac81589</t>
  </si>
  <si>
    <t>a95f57fe-ff51-4f2f-8bed-afdcea1ad8fa</t>
  </si>
  <si>
    <t>Wilga</t>
  </si>
  <si>
    <t>Kopalina</t>
  </si>
  <si>
    <t>f477241d-2fbc-45f9-b85a-ee384695cddb</t>
  </si>
  <si>
    <t>Kopaliny II</t>
  </si>
  <si>
    <t>1cffb743-c169-4f75-839f-2d4b610fc1f9</t>
  </si>
  <si>
    <t>Mietniowski</t>
  </si>
  <si>
    <t>34eb11ab-2656-43bc-ba06-757131b9b724</t>
  </si>
  <si>
    <t>Lipowa</t>
  </si>
  <si>
    <t>ffa05cd1-1b34-415f-932e-83811fc65886</t>
  </si>
  <si>
    <t>Podlipowa</t>
  </si>
  <si>
    <t>ced2441c-f613-41fd-8082-a85e998c3a11</t>
  </si>
  <si>
    <t>Ukraina</t>
  </si>
  <si>
    <t>7cde3e71-8382-4ce2-9aef-a45fbba52241</t>
  </si>
  <si>
    <t>Potok Gorzkow</t>
  </si>
  <si>
    <t>9b27bbae-5110-45d6-a0b4-09b72213dc6b</t>
  </si>
  <si>
    <t>Kopce</t>
  </si>
  <si>
    <t>1c0ddf6d-2843-45f5-b08a-3d76a1e7e3eb</t>
  </si>
  <si>
    <t>Panciawa</t>
  </si>
  <si>
    <t>c875bbf4-bce6-4641-84c4-a9af0a85857e</t>
  </si>
  <si>
    <t>f23c4ab9-3a54-44ea-b03b-d0587827ca5d</t>
  </si>
  <si>
    <t>536c8386-0a62-4682-845b-3b0f1ab1d7da</t>
  </si>
  <si>
    <t>Stocznik</t>
  </si>
  <si>
    <t>813237f3-ec47-48c7-afb2-8d92893ac5b3</t>
  </si>
  <si>
    <t>Potok Koźmice Wielkie</t>
  </si>
  <si>
    <t>2e431f6e-97af-4289-b028-846b8aad05e5</t>
  </si>
  <si>
    <t>Brzeziny</t>
  </si>
  <si>
    <t>4024f78a-5323-417e-bf02-f7e5ed9f5b7c</t>
  </si>
  <si>
    <t>Potok Rożnowski</t>
  </si>
  <si>
    <t>22c0b789-455d-49d7-b215-3e7675005c38</t>
  </si>
  <si>
    <t>Potok Siercza</t>
  </si>
  <si>
    <t>92c16bba-6920-45b4-b3b6-716f7c762d5b</t>
  </si>
  <si>
    <t>Sroczyce</t>
  </si>
  <si>
    <t>27872bd7-f9a9-4eb7-8152-314f79c3d631</t>
  </si>
  <si>
    <t>8b59ed5f-1a19-47d6-9d04-ae43e29c51da</t>
  </si>
  <si>
    <t>Podjeździe</t>
  </si>
  <si>
    <t>a2bb21a7-a1a4-48de-8f4d-8242f7421847</t>
  </si>
  <si>
    <t>Łaźnik</t>
  </si>
  <si>
    <t>8e4d0757-648e-4bda-bb16-deb639c29c55</t>
  </si>
  <si>
    <t>Zadziele</t>
  </si>
  <si>
    <t>d6ba605a-012a-4e15-b2fe-646c11cc4dbe</t>
  </si>
  <si>
    <t>Krzywica</t>
  </si>
  <si>
    <t>dfdd276c-db14-4e6c-9f01-359446f2a9be</t>
  </si>
  <si>
    <t>Rów Dębina</t>
  </si>
  <si>
    <t>8b995718-fe75-4936-9986-019d52b6f71a</t>
  </si>
  <si>
    <t>Podstolanka</t>
  </si>
  <si>
    <t>1158e54a-bf83-4f6a-9ffb-f069a0a33168</t>
  </si>
  <si>
    <t>b5b97264-9704-4520-8e1a-867610015172</t>
  </si>
  <si>
    <t xml:space="preserve"> Dorzyk</t>
  </si>
  <si>
    <t>afe694a0-e01c-4cd3-957a-f934811b104f</t>
  </si>
  <si>
    <t>07683d09-2d72-40fb-83b4-3a8c2d1e8e41</t>
  </si>
  <si>
    <t>Serafa</t>
  </si>
  <si>
    <t>Lednica Górna</t>
  </si>
  <si>
    <t>3f4dc937-6660-4923-91fc-3b074637eb72</t>
  </si>
  <si>
    <t>Świdówka</t>
  </si>
  <si>
    <t>07eb2a42-3093-46d6-bbf0-58af58b0e72e</t>
  </si>
  <si>
    <t>Miodówka</t>
  </si>
  <si>
    <t>cbfc4bf7-9a3a-4b2a-a98e-e4efb92a4bd0</t>
  </si>
  <si>
    <t>Zabawka</t>
  </si>
  <si>
    <t>4f3f25a3-46b5-4785-afdb-a48ab48ba0dc</t>
  </si>
  <si>
    <t>Drwinka</t>
  </si>
  <si>
    <t>Potok Grabówka</t>
  </si>
  <si>
    <t>5984e6b8-54b5-4ae0-b6e1-c84d635fd5ac</t>
  </si>
  <si>
    <t>Krzyszkowice</t>
  </si>
  <si>
    <t>Malinówka</t>
  </si>
  <si>
    <t>14d75ec0-e9d9-44c0-a6f6-6a181a1de48e</t>
  </si>
  <si>
    <t>8c3065cc-599b-4c79-8132-0c211718ae97</t>
  </si>
  <si>
    <t>RW2000092137769</t>
  </si>
  <si>
    <t>Podłężanka</t>
  </si>
  <si>
    <t>Drawinka</t>
  </si>
  <si>
    <t>96a2a0d8-2a8a-4174-8b10-ffa21e60de9a</t>
  </si>
  <si>
    <t>Zagórze</t>
  </si>
  <si>
    <t>d444be02-ace5-44ed-bd39-7e26ddd00af0</t>
  </si>
  <si>
    <t>ca24f0e4-4c17-45bd-9337-6f61d8deacb7</t>
  </si>
  <si>
    <t>Buk</t>
  </si>
  <si>
    <t>93404d4f-258b-4593-b2ff-50eb745868d5</t>
  </si>
  <si>
    <t>Zabiele</t>
  </si>
  <si>
    <t>69f73b1c-617c-4ad4-aca8-e2574a719a03</t>
  </si>
  <si>
    <t>Tom</t>
  </si>
  <si>
    <t>1c1c0ab2-2394-4966-b97e-d70f22746bfe</t>
  </si>
  <si>
    <t>Przebieczany</t>
  </si>
  <si>
    <t>d5468d47-f260-41e0-9fc8-d6cfd96e9bc2</t>
  </si>
  <si>
    <t>77f27b8e-8894-482e-8d71-e95aca8d2aa9</t>
  </si>
  <si>
    <t>bc0208d2-8107-4ec4-8563-409f761a9149</t>
  </si>
  <si>
    <t>3c7c2177-d274-4d79-90e1-6ee3408c327f</t>
  </si>
  <si>
    <t>9ae0aa8f-8601-4e77-b378-850cf2946420</t>
  </si>
  <si>
    <t>Bieńkowski</t>
  </si>
  <si>
    <t>ac422c43-adc6-4434-83d5-d634b0a437f8</t>
  </si>
  <si>
    <t>Chobot</t>
  </si>
  <si>
    <t>ecf45b46-1227-4804-84c8-f1387f3b2adb</t>
  </si>
  <si>
    <t>c1425040-f495-4d16-977d-6ca90f61bdcc</t>
  </si>
  <si>
    <t>RW2000092139439</t>
  </si>
  <si>
    <t>Gróbka do Wyrwy</t>
  </si>
  <si>
    <t xml:space="preserve">Spod Jodłowskiej Góry </t>
  </si>
  <si>
    <t>abe31586-be3e-4b9b-b83e-4963dd224ccf</t>
  </si>
  <si>
    <t>Dopływ z Jasienia</t>
  </si>
  <si>
    <t>b44e8572-e099-43f4-80ef-f2830a50a527</t>
  </si>
  <si>
    <t>Potok Krzeczowski ( Krzeczowski)</t>
  </si>
  <si>
    <t>df244a20-457f-4937-864d-0bf896a21142</t>
  </si>
  <si>
    <t>Gróbka</t>
  </si>
  <si>
    <t>18338788-d74c-4380-b302-ed3ed1e813ee</t>
  </si>
  <si>
    <t>Wyrwa ( Okulicki )</t>
  </si>
  <si>
    <t>1fd18fce-5d53-48a2-80b0-369e560a274e</t>
  </si>
  <si>
    <t>RW20000921569</t>
  </si>
  <si>
    <t>Wiślina</t>
  </si>
  <si>
    <t>Wiślina, Hubenicki
Hubenicki</t>
  </si>
  <si>
    <t>5f02d2f9-f521-43a8-b00a-0b236b3741e7</t>
  </si>
  <si>
    <t>RW20000921729</t>
  </si>
  <si>
    <t>Kanał Zyblikiewicza</t>
  </si>
  <si>
    <t>ebb25978-5f91-4299-8b1b-b5b36e90986f</t>
  </si>
  <si>
    <t>Kanał Zyblikiewicza Drugi
Kanał Zyblikiewicz Nr 2</t>
  </si>
  <si>
    <t>d2149466-6f7b-4cee-a4c8-5fb325877552</t>
  </si>
  <si>
    <t>RW2000092194969</t>
  </si>
  <si>
    <t>f5082ff1-c720-4068-895c-5adf868c7936</t>
  </si>
  <si>
    <t>RW200009219949</t>
  </si>
  <si>
    <t>Ramię boczne Wisły</t>
  </si>
  <si>
    <t>Prypeć</t>
  </si>
  <si>
    <t>91773aa0-7c51-4524-8ee8-2b85d5e91efb</t>
  </si>
  <si>
    <t>RW2000102139489</t>
  </si>
  <si>
    <t>Uszewka</t>
  </si>
  <si>
    <t>60541bbb-ab5f-4009-ace9-c5f8292582a5</t>
  </si>
  <si>
    <t>be6fa032-41aa-4b64-b18e-21e542c33de9</t>
  </si>
  <si>
    <t>Podszumin</t>
  </si>
  <si>
    <t>e83285d6-bfdd-43b0-b9d2-92d7cc0c5fca</t>
  </si>
  <si>
    <t>RW2000102139949</t>
  </si>
  <si>
    <t>Kanał Jadownicki</t>
  </si>
  <si>
    <t xml:space="preserve">Kanał Jadownicki </t>
  </si>
  <si>
    <t>5e9bafdd-41dd-4311-84c7-7f741334983e</t>
  </si>
  <si>
    <t>Kisielina</t>
  </si>
  <si>
    <t>Zabawski Rów
Zabawski</t>
  </si>
  <si>
    <t>8097b7ac-6b82-42ac-a047-98575e44abd8</t>
  </si>
  <si>
    <t>5f7074b2-a854-4175-aa3f-9e6eae55b393</t>
  </si>
  <si>
    <t xml:space="preserve">Łopoński Potok </t>
  </si>
  <si>
    <t>1e8d3161-d7b1-4e6e-a76a-d7bd69bfc9de_1</t>
  </si>
  <si>
    <t>1e8d3161-d7b1-4e6e-a76a-d7bd69bfc9de_2</t>
  </si>
  <si>
    <t>143e1059-fa78-4443-ba17-26305bb2c743</t>
  </si>
  <si>
    <t>Dopływ z Łysej Góry</t>
  </si>
  <si>
    <t>2287e5a8-d8d8-4af7-a22a-92cd6d2d0c9d</t>
  </si>
  <si>
    <t>45745fb6-5f8a-4b97-9916-3e42b13fb89f</t>
  </si>
  <si>
    <t>RW200010217419</t>
  </si>
  <si>
    <t>Kanał A</t>
  </si>
  <si>
    <t>2123af87-4a33-494a-87cc-b2942675fc1f</t>
  </si>
  <si>
    <t>Kanał B-4</t>
  </si>
  <si>
    <t>b4a089d4-d65a-4013-b50d-4610d68d77b6</t>
  </si>
  <si>
    <t>RW200010217427</t>
  </si>
  <si>
    <t>Żabnica do Żymanki</t>
  </si>
  <si>
    <t>Granica</t>
  </si>
  <si>
    <t>67d4ae66-e766-4723-b3e5-b675940a6799</t>
  </si>
  <si>
    <t>Koźmiejówka</t>
  </si>
  <si>
    <t>6a9a5c2a-8083-4550-88ac-c053a4ca44aa</t>
  </si>
  <si>
    <t>a3cde9e9-479e-40f4-be66-eac1284a668d</t>
  </si>
  <si>
    <t>Żymanka</t>
  </si>
  <si>
    <t>540bc3d2-c45c-408a-856e-23e05c8ed565</t>
  </si>
  <si>
    <t>e4b34d47-5562-4080-a1f3-c1f7061fa3c8</t>
  </si>
  <si>
    <t>Żabnica</t>
  </si>
  <si>
    <t>dfb45bce-34b0-4f10-94b9-f61ef9e89677</t>
  </si>
  <si>
    <t>471c7c0a-cdc3-4b7e-b692-e968efcabd39</t>
  </si>
  <si>
    <t>Ulga Żymanki</t>
  </si>
  <si>
    <t>9a8db7d7-2b98-4b39-a0ce-a9a57bad10b0</t>
  </si>
  <si>
    <t>Olesieńka</t>
  </si>
  <si>
    <t>0c356a17-336c-4fe1-b2aa-61ee22f57602</t>
  </si>
  <si>
    <t>Oleśnica</t>
  </si>
  <si>
    <t>3998506a-fd42-4ad1-b02c-9f762f508751</t>
  </si>
  <si>
    <t>Wielopólka</t>
  </si>
  <si>
    <t>30fe7c2e-e79f-40d5-9d4a-f2d13e44eab5</t>
  </si>
  <si>
    <t>74c91944-dfc8-4e9e-8d2a-e44044465e60</t>
  </si>
  <si>
    <t>RW2000102174369</t>
  </si>
  <si>
    <t>Nieczajka</t>
  </si>
  <si>
    <t>c71dd92b-f67e-44a8-b1bc-a355483b8211</t>
  </si>
  <si>
    <t>Upust</t>
  </si>
  <si>
    <t>4ba1645a-cdb9-46b8-a549-03a623b7f793</t>
  </si>
  <si>
    <t>Łoś</t>
  </si>
  <si>
    <t>3c4f2403-4ae2-4243-8ab8-c1e39a2040e6</t>
  </si>
  <si>
    <t>d59cd282-e4c9-4e4a-ab1f-fd875f520964</t>
  </si>
  <si>
    <t>16d03faa-0cc9-4110-abc0-1b106c0083fe</t>
  </si>
  <si>
    <t>66712d43-76ad-41e4-9a56-6e362aa7555a</t>
  </si>
  <si>
    <t>c718d7a4-82ee-4f22-814c-c43a7725c9c9</t>
  </si>
  <si>
    <t>Dęba
(Dęba i Dopływ w Dąbowcu)</t>
  </si>
  <si>
    <t>8d3f4d5d-1b46-4804-8403-9a9b2837233a</t>
  </si>
  <si>
    <t>Zgórska Rzeka</t>
  </si>
  <si>
    <t>a5520465-7ee8-4034-a63a-b2bd48760247</t>
  </si>
  <si>
    <t xml:space="preserve">Dziki </t>
  </si>
  <si>
    <t>8c02e571-af1a-49a9-99b7-3d2c9dcd032c</t>
  </si>
  <si>
    <t>d4f84bfa-f9e0-4f22-8cad-e92280518f6f</t>
  </si>
  <si>
    <t>Kanał Wadowicki</t>
  </si>
  <si>
    <t>032ad02a-bc20-474b-bf13-731b7a19eff2</t>
  </si>
  <si>
    <t>Jamnica</t>
  </si>
  <si>
    <t>45c39a9b-b6a6-488d-abf9-166d50ec7b7c</t>
  </si>
  <si>
    <t>ce24dddf-ab40-491d-8770-c115f50214e7</t>
  </si>
  <si>
    <t>Kanał A1</t>
  </si>
  <si>
    <t>424287cc-f36c-4e63-8c20-8838bc619de9</t>
  </si>
  <si>
    <t>Dopływ spod Pnia</t>
  </si>
  <si>
    <t>Potok Partyński</t>
  </si>
  <si>
    <t>16343985-74cd-4a41-a509-e103646c030c</t>
  </si>
  <si>
    <t>901536df-94ca-4763-b7a8-6a7f57fab593</t>
  </si>
  <si>
    <t>d4f5a805-7d97-48ee-8f11-abffc82ce938</t>
  </si>
  <si>
    <t>RW200010217489</t>
  </si>
  <si>
    <t>Rybnica</t>
  </si>
  <si>
    <t>c1930344-9888-46a6-9c77-8ef76b6fbe16</t>
  </si>
  <si>
    <t>RW20001021792</t>
  </si>
  <si>
    <t>Ciek od Okrągłej</t>
  </si>
  <si>
    <t>Ciek od Okragłej</t>
  </si>
  <si>
    <t>2bddc665-640c-407a-ac4e-85711c07af7e</t>
  </si>
  <si>
    <t>RW2000102191149</t>
  </si>
  <si>
    <t>Kanał Chorzelowski</t>
  </si>
  <si>
    <t>a98089cc-2212-4d90-adda-c7e55b79f392</t>
  </si>
  <si>
    <t>RW2000102191169</t>
  </si>
  <si>
    <t>Ciek od Turska</t>
  </si>
  <si>
    <t>Rzeka Strachocka</t>
  </si>
  <si>
    <t>1234344f-cca7-4980-8482-f705edc78012</t>
  </si>
  <si>
    <t>RW20001121339</t>
  </si>
  <si>
    <t>Wisła od Przemszy do Skawy</t>
  </si>
  <si>
    <t>Bobrecki</t>
  </si>
  <si>
    <t>c0e15476-d299-4c80-b7f7-078a3cfb9a24</t>
  </si>
  <si>
    <t>2acd6711-585b-4cfe-83f1-708d1196d170</t>
  </si>
  <si>
    <t>RW2000112135599</t>
  </si>
  <si>
    <t>Wisła od Skawy do Skawinki</t>
  </si>
  <si>
    <t>Potok Pozowicki</t>
  </si>
  <si>
    <t>55120439-a903-4592-8906-1793a3bf93d2</t>
  </si>
  <si>
    <t xml:space="preserve"> Kopytowiank</t>
  </si>
  <si>
    <t>a625e067-8c1a-4da4-b08b-dfaa9beb3467</t>
  </si>
  <si>
    <t>Półwiejski</t>
  </si>
  <si>
    <t>67966db5-b274-4fdf-a525-46f72a08b2ee</t>
  </si>
  <si>
    <t>Wilgoszcz</t>
  </si>
  <si>
    <t>ba96227d-95bd-4345-b7b2-8a070a31b3e8</t>
  </si>
  <si>
    <t>Żabieniec</t>
  </si>
  <si>
    <t>f86ee8af-9e81-4758-8ae5-aba4bb38af59</t>
  </si>
  <si>
    <t>Ratowa</t>
  </si>
  <si>
    <t>7156167f-e3da-46dc-8bb0-56a7a7802cbf</t>
  </si>
  <si>
    <t>Rudka (Rutka)</t>
  </si>
  <si>
    <t>9e23b3de-2d77-4377-994a-0ca490cb3ee4</t>
  </si>
  <si>
    <t>RW2000112137759</t>
  </si>
  <si>
    <t>Wisła od Skawinki do Podłężanki</t>
  </si>
  <si>
    <t>Rączna</t>
  </si>
  <si>
    <t>1e3da299-a007-4039-8c38-8fe66aa69f7c</t>
  </si>
  <si>
    <t>Piekarski Potok</t>
  </si>
  <si>
    <t>4aa95514-1597-4ee2-9d43-2de265fad1f6</t>
  </si>
  <si>
    <t>Potok Zakorzowiecki</t>
  </si>
  <si>
    <t>e2cbd9e6-5a95-42a4-9653-2c383d7fe94a</t>
  </si>
  <si>
    <t>Pychowicki</t>
  </si>
  <si>
    <t>0dcf1549-e64e-4176-93d1-05842caca225</t>
  </si>
  <si>
    <t>2d2d3b61-5010-4d9d-9a9a-f3cfbceba311</t>
  </si>
  <si>
    <t>938dce15-17bb-4390-a82b-ecf0c6976bf4</t>
  </si>
  <si>
    <t>RW200011213799</t>
  </si>
  <si>
    <t>Wisła od Podłężanki do Raby</t>
  </si>
  <si>
    <t>Kanał nr 3</t>
  </si>
  <si>
    <t>fcf9af6f-65c5-4fea-9b63-0fc3e53f3caf</t>
  </si>
  <si>
    <t>Pobiednicki Potok</t>
  </si>
  <si>
    <t>18cae5d1-e5c3-4ad9-a4d5-bcd80c1d7a3d</t>
  </si>
  <si>
    <t>d082ae5a-4d42-4bbe-8e7e-12b6b4c77d95</t>
  </si>
  <si>
    <t>RW20001121392999</t>
  </si>
  <si>
    <t>Szreniawa od Ścieklca do ujścia</t>
  </si>
  <si>
    <t>Kościelecki</t>
  </si>
  <si>
    <t>e5c2059a-0fe5-415c-98f1-c46d31c6ca34</t>
  </si>
  <si>
    <t>RW200011213949</t>
  </si>
  <si>
    <t>Gróbka od Wyrwy do ujścia</t>
  </si>
  <si>
    <t>efa170ea-514f-4bf0-a78b-e2f6a83f9283</t>
  </si>
  <si>
    <t>RW200011213989</t>
  </si>
  <si>
    <t>Nidzica od Nidki do ujścia</t>
  </si>
  <si>
    <t>cfce2283-e7f6-4f1f-b302-61ce7cc518c3</t>
  </si>
  <si>
    <t>fdcdf832-c2d2-4203-a9be-41225a19c923</t>
  </si>
  <si>
    <t xml:space="preserve"> świętokrzyskie </t>
  </si>
  <si>
    <t>76221634-8c69-425b-b5ea-4961e61b3d2b</t>
  </si>
  <si>
    <t>879c4355-61ae-4768-acef-b94b09185a08</t>
  </si>
  <si>
    <t>94ef80d8-3325-448b-8e4b-920436d844b4</t>
  </si>
  <si>
    <t>bc8458c6-195b-4337-be1a-0d9205dcacb4</t>
  </si>
  <si>
    <t>Młynówka Topola</t>
  </si>
  <si>
    <t>4b7f7f85-0c18-4862-8c03-a85df3781730</t>
  </si>
  <si>
    <t>Młynówka Kamyszów</t>
  </si>
  <si>
    <t>4f333b01-33a3-407d-a741-f3f808645e0b</t>
  </si>
  <si>
    <t>Potok od Gabułtowa</t>
  </si>
  <si>
    <t>85647cb8-5cce-4bcd-9fc8-1f4348f39ffe</t>
  </si>
  <si>
    <t>Nida od Czarnej Nidy do ujścia</t>
  </si>
  <si>
    <t>Struga Zagość</t>
  </si>
  <si>
    <t>39367370-9f5d-4005-9af7-35ef8719282e</t>
  </si>
  <si>
    <t>Ciek od Czarnocina</t>
  </si>
  <si>
    <t>b53d119a-85e1-4e5a-8ef0-2e0d12f27442</t>
  </si>
  <si>
    <t>Ciek od Korytnicy</t>
  </si>
  <si>
    <t>ba7be486-2687-4aea-928a-3fe92f4e7701</t>
  </si>
  <si>
    <t>Ciek od Sokołowa</t>
  </si>
  <si>
    <t>44592b54-4870-4e03-8da4-db39af5c2268</t>
  </si>
  <si>
    <t>Jakubówka</t>
  </si>
  <si>
    <t>216f1290-2c76-4b71-a5e5-521c02868bbd</t>
  </si>
  <si>
    <t>Starorzecze rzeki Nidy</t>
  </si>
  <si>
    <t>8bc45620-e168-41f7-afb5-5e48bc86306d</t>
  </si>
  <si>
    <t>Nida</t>
  </si>
  <si>
    <t>09455ba4-da5c-455f-9f37-278563b24798</t>
  </si>
  <si>
    <t>3c98b3de-36c4-4f75-905d-9d659a4e7198</t>
  </si>
  <si>
    <t>46709daf-72f9-4bf6-bd8e-eed6d0371457</t>
  </si>
  <si>
    <t>f59fe972-1baf-40f9-bfe6-afd7a46c1ea6</t>
  </si>
  <si>
    <t>278e495c-3e53-4862-9ddc-d666b21df2d1</t>
  </si>
  <si>
    <t>Ciek od Skorocic</t>
  </si>
  <si>
    <t>cbadd113-6cf4-4415-9d8a-579ef8b41acc</t>
  </si>
  <si>
    <t>Dopływ spod Marzęcina</t>
  </si>
  <si>
    <t>1e82c5a3-e28c-43cc-b05f-93297c0fc4ac</t>
  </si>
  <si>
    <t>Struga Złota</t>
  </si>
  <si>
    <t>9bb750e3-69e3-4311-980c-5fd81f1fc2bd</t>
  </si>
  <si>
    <t>RW200011217499</t>
  </si>
  <si>
    <t>Breń - Żabnica od Żymanki do ujścia</t>
  </si>
  <si>
    <t>1589a56d-bda6-433b-85a1-bd858b66a7be</t>
  </si>
  <si>
    <t>01a0f674-b74a-48ef-8c03-48a100cbe9e4</t>
  </si>
  <si>
    <t>54d05bf5-9e04-4dbe-8e5d-97a6bd52a77c</t>
  </si>
  <si>
    <t>60618c91-1d4b-4dab-a060-b14c8dbc8c3a</t>
  </si>
  <si>
    <t>76866ead-d88c-4093-8389-cb97be9c4f41</t>
  </si>
  <si>
    <t>Kanał "Dąbrówki Breńskie"</t>
  </si>
  <si>
    <t>71f25136-5a29-4be9-90a9-cc027d9bafa1</t>
  </si>
  <si>
    <t>Kanał "Od Podlesia</t>
  </si>
  <si>
    <t>bebf04bc-b9f3-4ba5-88f1-f51a240fe2aa</t>
  </si>
  <si>
    <t>Kanał "Radwan"</t>
  </si>
  <si>
    <t>d23c521d-7667-46f3-b6e2-86a9c3c8cd13</t>
  </si>
  <si>
    <t>Skrzynka</t>
  </si>
  <si>
    <t>f504eaf5-7ac9-4a98-ac85-4717fd3327c7</t>
  </si>
  <si>
    <t>Kanał "Średnica"</t>
  </si>
  <si>
    <t>ecc8763c-5ed5-4ee1-8101-742199a79d2f</t>
  </si>
  <si>
    <t>Smęgorzówka</t>
  </si>
  <si>
    <t>53d39998-0e96-4c7c-a752-b3168f024014</t>
  </si>
  <si>
    <t>Dziki Potok</t>
  </si>
  <si>
    <t>5a54b8bc-58e3-4741-88e8-3034ea6e3281</t>
  </si>
  <si>
    <t>133bfa85-bf12-477c-977f-e565d34671a6</t>
  </si>
  <si>
    <t>RW200011217699</t>
  </si>
  <si>
    <t>7e499981-744a-423d-bbea-d01c170152e8</t>
  </si>
  <si>
    <t>f26e9e80-a6bb-4386-b7a8-91e28cfc12cd</t>
  </si>
  <si>
    <t xml:space="preserve"> Strumień</t>
  </si>
  <si>
    <t>f5690be6-daf2-41b5-a10f-acb0bcd878d4</t>
  </si>
  <si>
    <t>9d749c0d-5c67-4149-8836-a2eea3032523</t>
  </si>
  <si>
    <t>Ciek od Beszowej</t>
  </si>
  <si>
    <t>830ba2af-f684-434d-9db8-e7541a31d333</t>
  </si>
  <si>
    <t>7c3a9a9d-3155-455a-bdb9-c13cda957c57</t>
  </si>
  <si>
    <t>Struga Komorowska</t>
  </si>
  <si>
    <t>fbd99eb8-2356-41f2-930c-dbc6eb6695b7</t>
  </si>
  <si>
    <t>Kanał Nida</t>
  </si>
  <si>
    <t>6b549d5e-8c79-48c5-8646-e17181c52997</t>
  </si>
  <si>
    <t>Ciek od Gadawy</t>
  </si>
  <si>
    <t>1b924651-c9aa-4f3f-b23f-35c538c2d097</t>
  </si>
  <si>
    <t>Struga Biechowska</t>
  </si>
  <si>
    <t>f3f8eff1-9434-49cc-9c00-8f63b17c67be</t>
  </si>
  <si>
    <t xml:space="preserve">Struga Piestrzecka </t>
  </si>
  <si>
    <t>84cc40f2-b911-458d-b1ae-d7df86aac808</t>
  </si>
  <si>
    <t>RW200011219499</t>
  </si>
  <si>
    <t>Koprzywianka od Modlibórki do ujścia</t>
  </si>
  <si>
    <t>22fea0db-a588-41b7-b6f0-6edad89abe44</t>
  </si>
  <si>
    <t>e80c2a4d-2a9f-46b7-a39d-b842bd168136</t>
  </si>
  <si>
    <t>8031afe7-b33a-4123-b15a-00a57388d335</t>
  </si>
  <si>
    <t>Ciek od Zajezierza</t>
  </si>
  <si>
    <t>65e0fdc3-010c-4635-b967-c835c6147268</t>
  </si>
  <si>
    <t>Andruszkowianka</t>
  </si>
  <si>
    <t>c8c0efeb-c93e-4f77-b397-5e534c60d4d3</t>
  </si>
  <si>
    <t>RW2000122159</t>
  </si>
  <si>
    <t>Wisła od Raby do Nidy</t>
  </si>
  <si>
    <t>Drwień</t>
  </si>
  <si>
    <t>7a790f22-abac-446d-87c5-fc891ad0cb6b</t>
  </si>
  <si>
    <t>RW20001221799</t>
  </si>
  <si>
    <t>Wisła od Nidy do Wisłoki</t>
  </si>
  <si>
    <t>66f71001-95ee-4581-8e6b-109d488265a0</t>
  </si>
  <si>
    <t>197b1da1-a943-44d3-948b-8dabb2286843</t>
  </si>
  <si>
    <t>651aed1d-0c1f-494a-8d2a-911166c27fdd</t>
  </si>
  <si>
    <t>96f253ec-2454-41d3-ae3c-2ad19d6b0e2d</t>
  </si>
  <si>
    <t>23b4d126-57f0-41a7-9b73-74c6131bad7e</t>
  </si>
  <si>
    <t>a07224a8-8b47-41c3-8d2d-f6d78ba25ca8</t>
  </si>
  <si>
    <t>c97dc447-a180-4388-b2d8-69e423f0c38e</t>
  </si>
  <si>
    <t>15500a2e-c810-472e-a5eb-83e8a156d9d2</t>
  </si>
  <si>
    <t>ae3d1410-83fd-4947-bf70-fe34926161cb</t>
  </si>
  <si>
    <t>75accfdd-557f-4052-a914-bcaa033782e6</t>
  </si>
  <si>
    <t>Rów Odmęcki</t>
  </si>
  <si>
    <t>5179a39b-2c68-4a73-a59f-cb65da2c67f0</t>
  </si>
  <si>
    <t>Kineta</t>
  </si>
  <si>
    <t>92ba1819-bf1f-48bc-8553-33342b63bdb3</t>
  </si>
  <si>
    <t>Wisła od Wisłoki do Sanny</t>
  </si>
  <si>
    <t>b8c6bf4b-086e-40da-96a4-1de8ca7b95a5</t>
  </si>
  <si>
    <t>928a9403-e541-4e19-9cfd-420248a37df9</t>
  </si>
  <si>
    <t>8d7c4c89-2e7f-4169-971f-b8b88a6e597c</t>
  </si>
  <si>
    <t>70b85762-bdc7-4a12-b964-eb327387ab54</t>
  </si>
  <si>
    <t xml:space="preserve">Wisła </t>
  </si>
  <si>
    <t>010dfab0-6ba3-492d-93e7-54e67afffaa4</t>
  </si>
  <si>
    <t>ad9b8b48-c2e5-4bd7-838d-630b27a68133</t>
  </si>
  <si>
    <t>2f233ce3-a910-4589-8052-4938fe2c56c9</t>
  </si>
  <si>
    <t>6546824e-55ec-4c09-a0b0-9cf787ccaccb</t>
  </si>
  <si>
    <t>4b776837-caa3-44ae-8415-c5c60e1c40a8</t>
  </si>
  <si>
    <t>13f484f9-578b-4eac-a237-f95ccb510af3</t>
  </si>
  <si>
    <t>332886.17</t>
  </si>
  <si>
    <t>701282.12</t>
  </si>
  <si>
    <t>5bee3d30-2c9e-466e-a532-37b126f6b0c5</t>
  </si>
  <si>
    <t>Atramentówka</t>
  </si>
  <si>
    <t>2d5885e0-45a8-4fd7-9f59-5a5057dda0b3</t>
  </si>
  <si>
    <t>RW2000152141149</t>
  </si>
  <si>
    <t>39723e7b-c712-44e0-8db7-d8c71e57957f</t>
  </si>
  <si>
    <t>Potok Chorów (Chorowy)</t>
  </si>
  <si>
    <t>ebd8b65e-69ba-4ff9-a1ea-5edbe1f81739</t>
  </si>
  <si>
    <t>RW20002121329399</t>
  </si>
  <si>
    <t>Zb. Porąbka</t>
  </si>
  <si>
    <t>Zbiornik Porąbka na rzece Sole</t>
  </si>
  <si>
    <t>1fff3b41-e837-424c-b22c-451681a6b3f9</t>
  </si>
  <si>
    <t>RW20002221327999</t>
  </si>
  <si>
    <t>Zb. Tresna</t>
  </si>
  <si>
    <t>Zbiornik Tresna na rzece Sole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</si>
</sst>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70" formatCode="_-* #,##0.00\ _z_ł_-;\-* #,##0.00\ _z_ł_-;_-* &quot;-&quot;??\ _z_ł_-;_-@_-"/>
  </numFmts>
  <fonts count="36">
    <font>
      <sz val="11"/>
      <color theme="1"/>
      <name val="Calibri"/>
      <family val="2"/>
      <charset val="238"/>
      <scheme val="minor"/>
    </font>
    <font>
      <sz val="11"/>
      <color theme="1"/>
      <name val="Calibri"/>
      <family val="2"/>
      <charset val="238"/>
      <scheme val="minor"/>
    </font>
    <font>
      <sz val="11"/>
      <color theme="0"/>
      <name val="Calibri"/>
      <family val="2"/>
      <charset val="238"/>
      <scheme val="minor"/>
    </font>
    <font>
      <b/>
      <sz val="9"/>
      <name val="Montserrat"/>
      <charset val="238"/>
    </font>
    <font>
      <sz val="9"/>
      <name val="Montserrat"/>
      <charset val="238"/>
    </font>
    <font>
      <b/>
      <i/>
      <sz val="9"/>
      <name val="Montserrat"/>
      <charset val="238"/>
    </font>
    <font>
      <b/>
      <i/>
      <vertAlign val="superscript"/>
      <sz val="9"/>
      <name val="Montserrat"/>
      <charset val="238"/>
    </font>
    <font>
      <b/>
      <sz val="12"/>
      <name val="Calibri"/>
      <family val="2"/>
      <charset val="238"/>
    </font>
    <font>
      <sz val="9"/>
      <color theme="1"/>
      <name val="Montserrat"/>
      <charset val="238"/>
    </font>
    <font>
      <sz val="11"/>
      <color theme="1"/>
      <name val="Calibri"/>
      <family val="2"/>
      <scheme val="minor"/>
    </font>
    <font>
      <b/>
      <i/>
      <sz val="9"/>
      <color theme="1"/>
      <name val="Montserrat"/>
      <charset val="238"/>
    </font>
    <font>
      <b/>
      <sz val="20"/>
      <color theme="0"/>
      <name val="Calibri"/>
      <family val="2"/>
      <scheme val="minor"/>
    </font>
    <font>
      <b/>
      <sz val="11"/>
      <color theme="1"/>
      <name val="Calibri"/>
      <family val="2"/>
      <scheme val="minor"/>
    </font>
    <font>
      <sz val="11"/>
      <name val="Calibri"/>
      <family val="2"/>
      <scheme val="minor"/>
    </font>
    <font>
      <sz val="12"/>
      <color theme="1"/>
      <name val="Calibri"/>
      <family val="2"/>
      <scheme val="minor"/>
    </font>
    <font>
      <b/>
      <sz val="12"/>
      <color theme="1"/>
      <name val="Calibri"/>
      <family val="2"/>
      <scheme val="minor"/>
    </font>
    <font>
      <sz val="12"/>
      <color theme="1"/>
      <name val="Calibri"/>
      <family val="2"/>
      <charset val="238"/>
      <scheme val="minor"/>
    </font>
    <font>
      <b/>
      <sz val="16"/>
      <color theme="1"/>
      <name val="Calibri"/>
      <family val="2"/>
      <scheme val="minor"/>
    </font>
    <font>
      <b/>
      <sz val="12"/>
      <color theme="0"/>
      <name val="Calibri"/>
      <family val="2"/>
      <scheme val="minor"/>
    </font>
    <font>
      <i/>
      <sz val="11"/>
      <color theme="1"/>
      <name val="Calibri"/>
      <family val="2"/>
      <scheme val="minor"/>
    </font>
    <font>
      <sz val="4"/>
      <color theme="1"/>
      <name val="Calibri"/>
      <family val="2"/>
      <scheme val="minor"/>
    </font>
    <font>
      <b/>
      <sz val="4"/>
      <color theme="1"/>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8"/>
      <name val="Calibri"/>
      <family val="2"/>
      <charset val="238"/>
      <scheme val="minor"/>
    </font>
    <font>
      <i/>
      <sz val="9"/>
      <color theme="1"/>
      <name val="Montserrat"/>
      <charset val="238"/>
    </font>
    <font>
      <b/>
      <sz val="11"/>
      <color indexed="62"/>
      <name val="Czcionka tekstu podstawowego"/>
      <family val="2"/>
      <charset val="238"/>
    </font>
    <font>
      <sz val="10"/>
      <name val="Arial"/>
      <family val="2"/>
      <charset val="238"/>
    </font>
    <font>
      <sz val="11"/>
      <color indexed="8"/>
      <name val="Calibri"/>
      <family val="2"/>
      <charset val="1"/>
    </font>
    <font>
      <sz val="11"/>
      <color indexed="8"/>
      <name val="Calibri"/>
      <family val="2"/>
      <charset val="238"/>
    </font>
    <font>
      <sz val="11"/>
      <color indexed="8"/>
      <name val="Calibri"/>
      <family val="2"/>
    </font>
    <font>
      <sz val="10"/>
      <name val="Arial"/>
      <family val="2"/>
    </font>
    <font>
      <sz val="11"/>
      <color theme="1"/>
      <name val="Czcionka tekstu podstawowego"/>
      <family val="2"/>
      <charset val="238"/>
    </font>
  </fonts>
  <fills count="26">
    <fill>
      <patternFill patternType="none"/>
    </fill>
    <fill>
      <patternFill patternType="gray125"/>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E6E6E6"/>
        <bgColor rgb="FFE6E6E6"/>
      </patternFill>
    </fill>
    <fill>
      <patternFill patternType="solid">
        <fgColor theme="9" tint="-0.249977111117893"/>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A6050"/>
        <bgColor indexed="64"/>
      </patternFill>
    </fill>
    <fill>
      <patternFill patternType="solid">
        <fgColor theme="9" tint="0.59999389629810485"/>
        <bgColor indexed="64"/>
      </patternFill>
    </fill>
    <fill>
      <patternFill patternType="solid">
        <fgColor rgb="FFC4D79B"/>
        <bgColor indexed="64"/>
      </patternFill>
    </fill>
    <fill>
      <patternFill patternType="solid">
        <fgColor theme="6" tint="0.39997558519241921"/>
        <bgColor indexed="64"/>
      </patternFill>
    </fill>
    <fill>
      <patternFill patternType="solid">
        <fgColor indexed="41"/>
        <bgColor indexed="9"/>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rgb="FF000000"/>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2"/>
      </left>
      <right style="thin">
        <color indexed="62"/>
      </right>
      <top style="thin">
        <color indexed="62"/>
      </top>
      <bottom style="thin">
        <color indexed="62"/>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27">
    <xf numFmtId="0" fontId="0" fillId="0" borderId="0"/>
    <xf numFmtId="0" fontId="2"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7" fillId="15" borderId="4">
      <alignment horizontal="left"/>
    </xf>
    <xf numFmtId="0" fontId="1" fillId="0" borderId="0"/>
    <xf numFmtId="0" fontId="9" fillId="0" borderId="0"/>
    <xf numFmtId="0" fontId="1" fillId="0" borderId="0"/>
    <xf numFmtId="0" fontId="29" fillId="25" borderId="24" applyNumberFormat="0" applyAlignment="0" applyProtection="0"/>
    <xf numFmtId="0" fontId="30" fillId="0" borderId="0"/>
    <xf numFmtId="0" fontId="31" fillId="0" borderId="0"/>
    <xf numFmtId="0" fontId="32" fillId="0" borderId="0"/>
    <xf numFmtId="0" fontId="32" fillId="0" borderId="0"/>
    <xf numFmtId="170" fontId="33" fillId="0" borderId="0" applyFont="0" applyFill="0" applyBorder="0" applyAlignment="0" applyProtection="0"/>
    <xf numFmtId="0" fontId="34" fillId="0" borderId="0"/>
    <xf numFmtId="0" fontId="32" fillId="0" borderId="0"/>
    <xf numFmtId="0" fontId="35" fillId="0" borderId="0"/>
  </cellStyleXfs>
  <cellXfs count="187">
    <xf numFmtId="0" fontId="0" fillId="0" borderId="0" xfId="0"/>
    <xf numFmtId="0" fontId="5" fillId="0" borderId="1" xfId="15"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xf>
    <xf numFmtId="0" fontId="1" fillId="0" borderId="0" xfId="17" applyAlignment="1">
      <alignment horizontal="left" vertical="center"/>
    </xf>
    <xf numFmtId="0" fontId="1" fillId="0" borderId="0" xfId="17" applyAlignment="1">
      <alignment horizontal="center" vertical="center"/>
    </xf>
    <xf numFmtId="0" fontId="12" fillId="18" borderId="1" xfId="17" applyFont="1" applyFill="1" applyBorder="1" applyAlignment="1">
      <alignment vertical="center" wrapText="1"/>
    </xf>
    <xf numFmtId="0" fontId="12" fillId="18" borderId="1" xfId="17" applyFont="1" applyFill="1" applyBorder="1" applyAlignment="1">
      <alignment horizontal="center" vertical="center" wrapText="1"/>
    </xf>
    <xf numFmtId="0" fontId="1" fillId="19" borderId="1" xfId="17" applyFill="1" applyBorder="1" applyAlignment="1">
      <alignment horizontal="center" vertical="center" wrapText="1"/>
    </xf>
    <xf numFmtId="0" fontId="1" fillId="20" borderId="1" xfId="17" applyFill="1" applyBorder="1" applyAlignment="1">
      <alignment horizontal="left" vertical="center" wrapText="1"/>
    </xf>
    <xf numFmtId="0" fontId="1" fillId="0" borderId="1" xfId="17" applyBorder="1" applyAlignment="1">
      <alignment horizontal="left" vertical="center" wrapText="1"/>
    </xf>
    <xf numFmtId="0" fontId="9" fillId="0" borderId="1" xfId="17" applyFont="1" applyBorder="1" applyAlignment="1">
      <alignment horizontal="left" vertical="center" wrapText="1"/>
    </xf>
    <xf numFmtId="0" fontId="13" fillId="0" borderId="1" xfId="17" applyFont="1" applyBorder="1" applyAlignment="1">
      <alignment horizontal="left" vertical="center" wrapText="1"/>
    </xf>
    <xf numFmtId="0" fontId="1" fillId="19" borderId="1" xfId="17" applyFill="1" applyBorder="1" applyAlignment="1">
      <alignment horizontal="center" vertical="center"/>
    </xf>
    <xf numFmtId="0" fontId="9" fillId="19" borderId="1" xfId="17" applyFont="1" applyFill="1" applyBorder="1" applyAlignment="1">
      <alignment horizontal="center" vertical="center" wrapText="1"/>
    </xf>
    <xf numFmtId="0" fontId="1" fillId="0" borderId="0" xfId="17" applyAlignment="1">
      <alignment horizontal="center" vertical="center" wrapText="1"/>
    </xf>
    <xf numFmtId="0" fontId="1" fillId="0" borderId="0" xfId="17"/>
    <xf numFmtId="0" fontId="15" fillId="11" borderId="3" xfId="10" applyFont="1" applyBorder="1" applyAlignment="1">
      <alignment horizontal="center" vertical="center"/>
    </xf>
    <xf numFmtId="0" fontId="15" fillId="11" borderId="3" xfId="10" applyFont="1" applyBorder="1" applyAlignment="1">
      <alignment horizontal="center" vertical="center" wrapText="1"/>
    </xf>
    <xf numFmtId="0" fontId="15" fillId="14" borderId="3" xfId="13" applyFont="1" applyBorder="1" applyAlignment="1">
      <alignment horizontal="center" vertical="center"/>
    </xf>
    <xf numFmtId="0" fontId="15" fillId="14" borderId="3" xfId="13" applyFont="1" applyBorder="1" applyAlignment="1">
      <alignment horizontal="center" vertical="center" wrapText="1"/>
    </xf>
    <xf numFmtId="0" fontId="12" fillId="4" borderId="5" xfId="3" applyFont="1" applyBorder="1" applyAlignment="1">
      <alignment horizontal="center" vertical="center"/>
    </xf>
    <xf numFmtId="0" fontId="12" fillId="4" borderId="9" xfId="3" applyFont="1" applyBorder="1" applyAlignment="1">
      <alignment horizontal="center" vertical="center"/>
    </xf>
    <xf numFmtId="0" fontId="12" fillId="4" borderId="9" xfId="3" applyFont="1" applyBorder="1" applyAlignment="1">
      <alignment horizontal="center" vertical="center" wrapText="1"/>
    </xf>
    <xf numFmtId="0" fontId="15" fillId="7" borderId="3" xfId="6" applyFont="1" applyBorder="1" applyAlignment="1">
      <alignment horizontal="center" vertical="center" wrapText="1"/>
    </xf>
    <xf numFmtId="0" fontId="1" fillId="10" borderId="1" xfId="9" applyBorder="1" applyAlignment="1">
      <alignment horizontal="left" vertical="center"/>
    </xf>
    <xf numFmtId="0" fontId="1" fillId="10" borderId="1" xfId="9" applyBorder="1" applyAlignment="1">
      <alignment horizontal="center"/>
    </xf>
    <xf numFmtId="0" fontId="1" fillId="10" borderId="1" xfId="9" applyBorder="1"/>
    <xf numFmtId="0" fontId="19" fillId="10" borderId="1" xfId="9" applyFont="1" applyBorder="1"/>
    <xf numFmtId="0" fontId="1" fillId="10" borderId="1" xfId="9" applyBorder="1" applyAlignment="1">
      <alignment horizontal="center" vertical="center"/>
    </xf>
    <xf numFmtId="0" fontId="1" fillId="13" borderId="1" xfId="12" applyBorder="1" applyAlignment="1">
      <alignment horizontal="left" vertical="center"/>
    </xf>
    <xf numFmtId="0" fontId="1" fillId="13" borderId="1" xfId="12" applyBorder="1" applyAlignment="1">
      <alignment horizontal="center"/>
    </xf>
    <xf numFmtId="0" fontId="1" fillId="13" borderId="1" xfId="12" applyBorder="1"/>
    <xf numFmtId="0" fontId="19" fillId="13" borderId="1" xfId="12" applyFont="1" applyBorder="1" applyAlignment="1">
      <alignment horizontal="left" vertical="center"/>
    </xf>
    <xf numFmtId="0" fontId="1" fillId="13" borderId="1" xfId="12" applyBorder="1" applyAlignment="1">
      <alignment horizontal="center" vertical="center"/>
    </xf>
    <xf numFmtId="0" fontId="1" fillId="3" borderId="1" xfId="2" applyBorder="1" applyAlignment="1">
      <alignment horizontal="left" vertical="center"/>
    </xf>
    <xf numFmtId="0" fontId="1" fillId="3" borderId="1" xfId="2" applyBorder="1" applyAlignment="1">
      <alignment horizontal="center" vertical="center"/>
    </xf>
    <xf numFmtId="0" fontId="1" fillId="3" borderId="1" xfId="2" applyBorder="1" applyAlignment="1">
      <alignment vertical="center"/>
    </xf>
    <xf numFmtId="0" fontId="19" fillId="3" borderId="1" xfId="2" applyFont="1" applyBorder="1" applyAlignment="1">
      <alignment vertical="center"/>
    </xf>
    <xf numFmtId="0" fontId="1" fillId="22" borderId="1" xfId="5" applyFill="1" applyBorder="1" applyAlignment="1">
      <alignment horizontal="center" vertical="center"/>
    </xf>
    <xf numFmtId="0" fontId="1" fillId="22" borderId="1" xfId="5" applyFill="1" applyBorder="1" applyAlignment="1">
      <alignment horizontal="left"/>
    </xf>
    <xf numFmtId="0" fontId="9" fillId="0" borderId="13" xfId="17" applyFont="1" applyBorder="1" applyAlignment="1">
      <alignment vertical="center" wrapText="1"/>
    </xf>
    <xf numFmtId="0" fontId="9" fillId="0" borderId="0" xfId="17" applyFont="1" applyAlignment="1">
      <alignment vertical="center" wrapText="1"/>
    </xf>
    <xf numFmtId="0" fontId="1" fillId="0" borderId="0" xfId="17" applyAlignment="1">
      <alignment wrapText="1"/>
    </xf>
    <xf numFmtId="11" fontId="1" fillId="22" borderId="1" xfId="5" applyNumberFormat="1" applyFill="1" applyBorder="1" applyAlignment="1">
      <alignment horizontal="center" vertical="center"/>
    </xf>
    <xf numFmtId="0" fontId="1" fillId="22" borderId="1" xfId="5" applyFill="1" applyBorder="1" applyAlignment="1">
      <alignment horizontal="center"/>
    </xf>
    <xf numFmtId="0" fontId="5" fillId="23" borderId="1" xfId="0" applyFont="1" applyFill="1" applyBorder="1" applyAlignment="1">
      <alignment horizontal="center" vertical="center" wrapText="1"/>
    </xf>
    <xf numFmtId="0" fontId="8" fillId="0" borderId="1" xfId="0" applyFont="1" applyBorder="1" applyAlignment="1">
      <alignment horizontal="center" vertical="center"/>
    </xf>
    <xf numFmtId="0" fontId="0" fillId="0" borderId="0" xfId="0" applyAlignment="1">
      <alignment horizontal="center" vertical="center"/>
    </xf>
    <xf numFmtId="0" fontId="5" fillId="0" borderId="1" xfId="0" applyFont="1" applyBorder="1" applyAlignment="1">
      <alignment horizontal="center" vertical="center" wrapText="1"/>
    </xf>
    <xf numFmtId="0" fontId="0" fillId="0" borderId="0" xfId="0" applyAlignment="1">
      <alignment horizontal="center" vertical="center" wrapText="1"/>
    </xf>
    <xf numFmtId="165" fontId="4" fillId="0" borderId="1" xfId="0" applyNumberFormat="1" applyFont="1" applyBorder="1" applyAlignment="1">
      <alignment vertical="center"/>
    </xf>
    <xf numFmtId="0" fontId="8" fillId="0" borderId="1" xfId="0" applyFont="1" applyBorder="1"/>
    <xf numFmtId="0" fontId="5" fillId="0" borderId="1" xfId="14" applyFont="1" applyFill="1" applyBorder="1" applyAlignment="1">
      <alignment horizontal="center" vertical="center" wrapText="1"/>
    </xf>
    <xf numFmtId="2"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23" xfId="0" applyFont="1" applyBorder="1" applyAlignment="1">
      <alignment horizontal="left" vertical="center"/>
    </xf>
    <xf numFmtId="0" fontId="5" fillId="23" borderId="1" xfId="0" applyFont="1" applyFill="1" applyBorder="1" applyAlignment="1">
      <alignment horizontal="center" vertical="center" wrapText="1"/>
    </xf>
    <xf numFmtId="0" fontId="3" fillId="23" borderId="1" xfId="0" applyFont="1" applyFill="1" applyBorder="1" applyAlignment="1">
      <alignment horizontal="center" vertical="center" wrapText="1"/>
    </xf>
    <xf numFmtId="2" fontId="5" fillId="23" borderId="1" xfId="0" applyNumberFormat="1" applyFont="1" applyFill="1" applyBorder="1" applyAlignment="1">
      <alignment horizontal="center" vertical="center" wrapText="1"/>
    </xf>
    <xf numFmtId="0" fontId="14" fillId="21" borderId="0" xfId="17" applyFont="1" applyFill="1" applyAlignment="1">
      <alignment horizontal="left" vertical="center" wrapText="1"/>
    </xf>
    <xf numFmtId="0" fontId="16" fillId="21" borderId="0" xfId="17" applyFont="1" applyFill="1" applyAlignment="1">
      <alignment horizontal="left" vertical="center" wrapText="1"/>
    </xf>
    <xf numFmtId="0" fontId="11" fillId="16" borderId="6" xfId="17" applyFont="1" applyFill="1" applyBorder="1" applyAlignment="1">
      <alignment horizontal="left" vertical="center"/>
    </xf>
    <xf numFmtId="0" fontId="11" fillId="16" borderId="7" xfId="17" applyFont="1" applyFill="1" applyBorder="1" applyAlignment="1">
      <alignment horizontal="left" vertical="center"/>
    </xf>
    <xf numFmtId="0" fontId="11" fillId="16" borderId="8" xfId="17" applyFont="1" applyFill="1" applyBorder="1" applyAlignment="1">
      <alignment horizontal="left" vertical="center"/>
    </xf>
    <xf numFmtId="0" fontId="12" fillId="0" borderId="2" xfId="17" applyFont="1" applyBorder="1" applyAlignment="1">
      <alignment horizontal="center" vertical="center" wrapText="1"/>
    </xf>
    <xf numFmtId="0" fontId="12" fillId="0" borderId="9" xfId="17" applyFont="1" applyBorder="1" applyAlignment="1">
      <alignment horizontal="center" vertical="center" wrapText="1"/>
    </xf>
    <xf numFmtId="0" fontId="12" fillId="0" borderId="3" xfId="17" applyFont="1" applyBorder="1" applyAlignment="1">
      <alignment horizontal="center" vertical="center" wrapText="1"/>
    </xf>
    <xf numFmtId="0" fontId="12" fillId="17" borderId="1" xfId="17" applyFont="1" applyFill="1" applyBorder="1" applyAlignment="1">
      <alignment horizontal="left" vertical="center"/>
    </xf>
    <xf numFmtId="0" fontId="12" fillId="19" borderId="1" xfId="17" applyFont="1" applyFill="1" applyBorder="1" applyAlignment="1">
      <alignment horizontal="left" vertical="center"/>
    </xf>
    <xf numFmtId="0" fontId="12" fillId="19" borderId="1" xfId="17" applyFont="1" applyFill="1" applyBorder="1" applyAlignment="1">
      <alignment horizontal="left" vertical="center" wrapText="1"/>
    </xf>
    <xf numFmtId="0" fontId="12" fillId="20" borderId="0" xfId="17" applyFont="1" applyFill="1" applyAlignment="1">
      <alignment horizontal="left" vertical="center" textRotation="90" wrapText="1"/>
    </xf>
    <xf numFmtId="0" fontId="12" fillId="19" borderId="10" xfId="17" applyFont="1" applyFill="1" applyBorder="1" applyAlignment="1">
      <alignment horizontal="left" vertical="center" wrapText="1"/>
    </xf>
    <xf numFmtId="0" fontId="12" fillId="19" borderId="11" xfId="17" applyFont="1" applyFill="1" applyBorder="1" applyAlignment="1">
      <alignment horizontal="left" vertical="center" wrapText="1"/>
    </xf>
    <xf numFmtId="0" fontId="12" fillId="19" borderId="12" xfId="17" applyFont="1" applyFill="1" applyBorder="1" applyAlignment="1">
      <alignment horizontal="left" vertical="center" wrapText="1"/>
    </xf>
    <xf numFmtId="0" fontId="9" fillId="0" borderId="14" xfId="17" applyFont="1" applyBorder="1" applyAlignment="1">
      <alignment horizontal="left" vertical="center" wrapText="1"/>
    </xf>
    <xf numFmtId="0" fontId="9" fillId="0" borderId="15" xfId="17" applyFont="1" applyBorder="1" applyAlignment="1">
      <alignment horizontal="left" vertical="center" wrapText="1"/>
    </xf>
    <xf numFmtId="0" fontId="9" fillId="0" borderId="16" xfId="17" applyFont="1" applyBorder="1" applyAlignment="1">
      <alignment horizontal="left" vertical="center" wrapText="1"/>
    </xf>
    <xf numFmtId="0" fontId="9" fillId="0" borderId="17" xfId="17" applyFont="1" applyBorder="1" applyAlignment="1">
      <alignment horizontal="left" vertical="center" wrapText="1"/>
    </xf>
    <xf numFmtId="0" fontId="9" fillId="0" borderId="0" xfId="17" applyFont="1" applyAlignment="1">
      <alignment horizontal="left" vertical="center" wrapText="1"/>
    </xf>
    <xf numFmtId="0" fontId="9" fillId="0" borderId="18" xfId="17" applyFont="1" applyBorder="1" applyAlignment="1">
      <alignment horizontal="left" vertical="center" wrapText="1"/>
    </xf>
    <xf numFmtId="0" fontId="9" fillId="0" borderId="19" xfId="17" applyFont="1" applyBorder="1" applyAlignment="1">
      <alignment horizontal="left" vertical="center" wrapText="1"/>
    </xf>
    <xf numFmtId="0" fontId="9" fillId="0" borderId="20" xfId="17" applyFont="1" applyBorder="1" applyAlignment="1">
      <alignment horizontal="left" vertical="center" wrapText="1"/>
    </xf>
    <xf numFmtId="0" fontId="9" fillId="0" borderId="21" xfId="17" applyFont="1" applyBorder="1" applyAlignment="1">
      <alignment horizontal="left" vertical="center" wrapText="1"/>
    </xf>
    <xf numFmtId="0" fontId="1" fillId="0" borderId="15" xfId="17" applyBorder="1" applyAlignment="1">
      <alignment horizontal="left" vertical="center"/>
    </xf>
    <xf numFmtId="0" fontId="1" fillId="0" borderId="16" xfId="17" applyBorder="1" applyAlignment="1">
      <alignment horizontal="left" vertical="center"/>
    </xf>
    <xf numFmtId="0" fontId="1" fillId="0" borderId="17" xfId="17" applyBorder="1" applyAlignment="1">
      <alignment horizontal="left" vertical="center"/>
    </xf>
    <xf numFmtId="0" fontId="1" fillId="0" borderId="0" xfId="17" applyAlignment="1">
      <alignment horizontal="left" vertical="center"/>
    </xf>
    <xf numFmtId="0" fontId="1" fillId="0" borderId="18" xfId="17" applyBorder="1" applyAlignment="1">
      <alignment horizontal="left" vertical="center"/>
    </xf>
    <xf numFmtId="0" fontId="1" fillId="0" borderId="19" xfId="17" applyBorder="1" applyAlignment="1">
      <alignment horizontal="left" vertical="center"/>
    </xf>
    <xf numFmtId="0" fontId="1" fillId="0" borderId="20" xfId="17" applyBorder="1" applyAlignment="1">
      <alignment horizontal="left" vertical="center"/>
    </xf>
    <xf numFmtId="0" fontId="1" fillId="0" borderId="21" xfId="17" applyBorder="1" applyAlignment="1">
      <alignment horizontal="left" vertical="center"/>
    </xf>
    <xf numFmtId="0" fontId="22" fillId="0" borderId="14" xfId="17" applyFont="1" applyBorder="1" applyAlignment="1">
      <alignment horizontal="left" vertical="center" wrapText="1"/>
    </xf>
    <xf numFmtId="0" fontId="22" fillId="0" borderId="15" xfId="17" applyFont="1" applyBorder="1" applyAlignment="1">
      <alignment horizontal="left" vertical="center" wrapText="1"/>
    </xf>
    <xf numFmtId="0" fontId="22" fillId="0" borderId="16" xfId="17" applyFont="1" applyBorder="1" applyAlignment="1">
      <alignment horizontal="left" vertical="center" wrapText="1"/>
    </xf>
    <xf numFmtId="0" fontId="22" fillId="0" borderId="17" xfId="17" applyFont="1" applyBorder="1" applyAlignment="1">
      <alignment horizontal="left" vertical="center" wrapText="1"/>
    </xf>
    <xf numFmtId="0" fontId="22" fillId="0" borderId="0" xfId="17" applyFont="1" applyAlignment="1">
      <alignment horizontal="left" vertical="center" wrapText="1"/>
    </xf>
    <xf numFmtId="0" fontId="22" fillId="0" borderId="18" xfId="17" applyFont="1" applyBorder="1" applyAlignment="1">
      <alignment horizontal="left" vertical="center" wrapText="1"/>
    </xf>
    <xf numFmtId="0" fontId="22" fillId="0" borderId="19" xfId="17" applyFont="1" applyBorder="1" applyAlignment="1">
      <alignment horizontal="left" vertical="center" wrapText="1"/>
    </xf>
    <xf numFmtId="0" fontId="22" fillId="0" borderId="20" xfId="17" applyFont="1" applyBorder="1" applyAlignment="1">
      <alignment horizontal="left" vertical="center" wrapText="1"/>
    </xf>
    <xf numFmtId="0" fontId="22" fillId="0" borderId="21" xfId="17" applyFont="1" applyBorder="1" applyAlignment="1">
      <alignment horizontal="left" vertical="center" wrapText="1"/>
    </xf>
    <xf numFmtId="0" fontId="17" fillId="8" borderId="10" xfId="7" applyFont="1" applyBorder="1" applyAlignment="1">
      <alignment horizontal="left" vertical="center" wrapText="1"/>
    </xf>
    <xf numFmtId="0" fontId="17" fillId="8" borderId="11" xfId="7" applyFont="1" applyBorder="1" applyAlignment="1">
      <alignment horizontal="left" vertical="center"/>
    </xf>
    <xf numFmtId="0" fontId="17" fillId="8" borderId="12" xfId="7" applyFont="1" applyBorder="1" applyAlignment="1">
      <alignment horizontal="left" vertical="center"/>
    </xf>
    <xf numFmtId="0" fontId="18" fillId="9" borderId="6" xfId="8" applyFont="1" applyBorder="1" applyAlignment="1">
      <alignment horizontal="center" vertical="center" wrapText="1"/>
    </xf>
    <xf numFmtId="0" fontId="18" fillId="9" borderId="7" xfId="8" applyFont="1" applyBorder="1" applyAlignment="1">
      <alignment horizontal="center" vertical="center" wrapText="1"/>
    </xf>
    <xf numFmtId="0" fontId="18" fillId="9" borderId="8" xfId="8" applyFont="1" applyBorder="1" applyAlignment="1">
      <alignment horizontal="center" vertical="center" wrapText="1"/>
    </xf>
    <xf numFmtId="0" fontId="18" fillId="12" borderId="6" xfId="11" applyFont="1" applyBorder="1" applyAlignment="1">
      <alignment horizontal="center" vertical="center" wrapText="1"/>
    </xf>
    <xf numFmtId="0" fontId="18" fillId="12" borderId="7" xfId="11" applyFont="1" applyBorder="1" applyAlignment="1">
      <alignment horizontal="center" vertical="center" wrapText="1"/>
    </xf>
    <xf numFmtId="0" fontId="18" fillId="12" borderId="8" xfId="11" applyFont="1" applyBorder="1" applyAlignment="1">
      <alignment horizontal="center" vertical="center" wrapText="1"/>
    </xf>
    <xf numFmtId="0" fontId="18" fillId="2" borderId="6" xfId="1" applyFont="1" applyBorder="1" applyAlignment="1">
      <alignment horizontal="center" vertical="center" wrapText="1"/>
    </xf>
    <xf numFmtId="0" fontId="18" fillId="2" borderId="7" xfId="1" applyFont="1" applyBorder="1" applyAlignment="1">
      <alignment horizontal="center" vertical="center" wrapText="1"/>
    </xf>
    <xf numFmtId="0" fontId="18" fillId="2" borderId="8" xfId="1" applyFont="1" applyBorder="1" applyAlignment="1">
      <alignment horizontal="center" vertical="center" wrapText="1"/>
    </xf>
    <xf numFmtId="0" fontId="18" fillId="5" borderId="6" xfId="4" applyFont="1" applyBorder="1" applyAlignment="1">
      <alignment horizontal="center" vertical="center" wrapText="1"/>
    </xf>
    <xf numFmtId="0" fontId="18" fillId="5" borderId="7" xfId="4" applyFont="1" applyBorder="1" applyAlignment="1">
      <alignment horizontal="center" vertical="center" wrapText="1"/>
    </xf>
    <xf numFmtId="0" fontId="18" fillId="5" borderId="8" xfId="4" applyFont="1" applyBorder="1" applyAlignment="1">
      <alignment horizontal="center" vertical="center" wrapText="1"/>
    </xf>
    <xf numFmtId="0" fontId="4" fillId="0" borderId="1" xfId="0" applyFont="1" applyBorder="1" applyAlignment="1">
      <alignment vertical="center" wrapText="1"/>
    </xf>
    <xf numFmtId="0" fontId="8" fillId="0" borderId="1" xfId="0" applyFont="1" applyBorder="1" applyAlignment="1">
      <alignment wrapText="1"/>
    </xf>
    <xf numFmtId="0" fontId="0" fillId="0" borderId="0" xfId="0" applyAlignment="1">
      <alignment wrapText="1"/>
    </xf>
    <xf numFmtId="0" fontId="4" fillId="0" borderId="1" xfId="0" applyNumberFormat="1" applyFont="1" applyFill="1" applyBorder="1" applyAlignment="1">
      <alignment vertical="center" wrapText="1"/>
    </xf>
    <xf numFmtId="0" fontId="8" fillId="0" borderId="1" xfId="0" applyNumberFormat="1" applyFont="1" applyFill="1" applyBorder="1" applyAlignment="1">
      <alignment horizontal="center" vertical="center"/>
    </xf>
    <xf numFmtId="0" fontId="8" fillId="0" borderId="1" xfId="0" applyFont="1" applyBorder="1" applyAlignment="1">
      <alignment horizontal="center" vertical="center" wrapText="1"/>
    </xf>
    <xf numFmtId="0" fontId="10" fillId="24" borderId="1" xfId="16" applyFont="1" applyFill="1" applyBorder="1" applyAlignment="1">
      <alignment horizontal="center" vertical="center"/>
    </xf>
    <xf numFmtId="0" fontId="10" fillId="24" borderId="1" xfId="16" applyFont="1" applyFill="1" applyBorder="1" applyAlignment="1">
      <alignment horizontal="center" vertical="center"/>
    </xf>
    <xf numFmtId="164" fontId="5" fillId="24" borderId="10" xfId="16" applyNumberFormat="1" applyFont="1" applyFill="1" applyBorder="1" applyAlignment="1">
      <alignment horizontal="center" vertical="center"/>
    </xf>
    <xf numFmtId="164" fontId="5" fillId="24" borderId="11" xfId="16" applyNumberFormat="1" applyFont="1" applyFill="1" applyBorder="1" applyAlignment="1">
      <alignment horizontal="center" vertical="center"/>
    </xf>
    <xf numFmtId="164" fontId="5" fillId="24" borderId="12" xfId="16" applyNumberFormat="1" applyFont="1" applyFill="1" applyBorder="1" applyAlignment="1">
      <alignment horizontal="center" vertical="center"/>
    </xf>
    <xf numFmtId="0" fontId="5" fillId="24" borderId="1" xfId="16" applyFont="1" applyFill="1" applyBorder="1" applyAlignment="1">
      <alignment horizontal="center" vertical="center" wrapText="1"/>
    </xf>
    <xf numFmtId="0" fontId="8" fillId="0" borderId="0" xfId="16" applyFont="1" applyAlignment="1">
      <alignment vertical="center"/>
    </xf>
    <xf numFmtId="0" fontId="5" fillId="0" borderId="3" xfId="14" applyFont="1" applyFill="1" applyBorder="1" applyAlignment="1">
      <alignment horizontal="left" vertical="center" wrapText="1"/>
    </xf>
    <xf numFmtId="0" fontId="5" fillId="0" borderId="22" xfId="14" applyFont="1" applyFill="1" applyBorder="1" applyAlignment="1">
      <alignment horizontal="left" vertical="center" wrapText="1"/>
    </xf>
    <xf numFmtId="164" fontId="5" fillId="0" borderId="3" xfId="14" applyNumberFormat="1" applyFont="1" applyFill="1" applyBorder="1" applyAlignment="1">
      <alignment horizontal="left" vertical="center" wrapText="1"/>
    </xf>
    <xf numFmtId="0" fontId="5" fillId="0" borderId="1" xfId="16" applyFont="1" applyBorder="1" applyAlignment="1">
      <alignment wrapText="1"/>
    </xf>
    <xf numFmtId="0" fontId="5" fillId="0" borderId="3" xfId="16" applyFont="1" applyBorder="1" applyAlignment="1">
      <alignment horizontal="center" vertical="center" wrapText="1"/>
    </xf>
    <xf numFmtId="0" fontId="28" fillId="0" borderId="0" xfId="16" applyFont="1" applyAlignment="1">
      <alignment vertical="center" wrapText="1"/>
    </xf>
    <xf numFmtId="0" fontId="8" fillId="0" borderId="1" xfId="16" applyFont="1" applyBorder="1" applyAlignment="1">
      <alignment horizontal="center" vertical="center"/>
    </xf>
    <xf numFmtId="0" fontId="8" fillId="0" borderId="25" xfId="16" applyFont="1" applyBorder="1" applyAlignment="1">
      <alignment vertical="center"/>
    </xf>
    <xf numFmtId="0" fontId="8" fillId="0" borderId="25" xfId="16" applyFont="1" applyBorder="1" applyAlignment="1">
      <alignment horizontal="center" vertical="center"/>
    </xf>
    <xf numFmtId="0" fontId="8" fillId="0" borderId="0" xfId="16" applyFont="1"/>
    <xf numFmtId="164" fontId="8" fillId="0" borderId="0" xfId="16" applyNumberFormat="1" applyFont="1" applyAlignment="1">
      <alignment vertical="center"/>
    </xf>
    <xf numFmtId="0" fontId="4" fillId="0" borderId="1" xfId="16" applyFont="1" applyBorder="1" applyAlignment="1">
      <alignment horizontal="left" wrapText="1"/>
    </xf>
    <xf numFmtId="49" fontId="4" fillId="0" borderId="1" xfId="16" applyNumberFormat="1" applyFont="1" applyBorder="1" applyAlignment="1">
      <alignment horizontal="left" wrapText="1"/>
    </xf>
    <xf numFmtId="0" fontId="4" fillId="0" borderId="25" xfId="18" applyFont="1" applyFill="1" applyBorder="1" applyAlignment="1" applyProtection="1">
      <alignment horizontal="left" wrapText="1"/>
    </xf>
    <xf numFmtId="164" fontId="4" fillId="0" borderId="25" xfId="16" applyNumberFormat="1" applyFont="1" applyBorder="1" applyAlignment="1">
      <alignment horizontal="right" wrapText="1"/>
    </xf>
    <xf numFmtId="164" fontId="4" fillId="0" borderId="25" xfId="18" applyNumberFormat="1" applyFont="1" applyFill="1" applyBorder="1" applyAlignment="1" applyProtection="1">
      <alignment horizontal="right" wrapText="1"/>
    </xf>
    <xf numFmtId="164" fontId="4" fillId="0" borderId="25" xfId="18" applyNumberFormat="1" applyFont="1" applyFill="1" applyBorder="1" applyAlignment="1" applyProtection="1">
      <alignment horizontal="left" wrapText="1"/>
    </xf>
    <xf numFmtId="0" fontId="4" fillId="0" borderId="25" xfId="16" applyFont="1" applyBorder="1" applyAlignment="1">
      <alignment horizontal="left" wrapText="1"/>
    </xf>
    <xf numFmtId="49" fontId="4" fillId="0" borderId="25" xfId="16" applyNumberFormat="1" applyFont="1" applyBorder="1" applyAlignment="1">
      <alignment horizontal="center" vertical="center" wrapText="1"/>
    </xf>
    <xf numFmtId="49" fontId="4" fillId="0" borderId="25" xfId="16" applyNumberFormat="1" applyFont="1" applyBorder="1" applyAlignment="1">
      <alignment horizontal="left" wrapText="1"/>
    </xf>
    <xf numFmtId="0" fontId="4" fillId="0" borderId="25" xfId="16" applyFont="1" applyBorder="1" applyAlignment="1">
      <alignment horizontal="center" vertical="center" wrapText="1"/>
    </xf>
    <xf numFmtId="49" fontId="4" fillId="0" borderId="25" xfId="19" applyNumberFormat="1" applyFont="1" applyBorder="1" applyAlignment="1">
      <alignment horizontal="center" vertical="center" wrapText="1"/>
    </xf>
    <xf numFmtId="0" fontId="4" fillId="0" borderId="25" xfId="19" applyFont="1" applyBorder="1" applyAlignment="1">
      <alignment horizontal="center" vertical="center" wrapText="1"/>
    </xf>
    <xf numFmtId="164" fontId="4" fillId="0" borderId="25" xfId="16" applyNumberFormat="1" applyFont="1" applyBorder="1" applyAlignment="1">
      <alignment horizontal="right" wrapText="1" shrinkToFit="1"/>
    </xf>
    <xf numFmtId="0" fontId="4" fillId="0" borderId="25" xfId="16" applyFont="1" applyBorder="1" applyAlignment="1">
      <alignment horizontal="left" wrapText="1" shrinkToFit="1"/>
    </xf>
    <xf numFmtId="49" fontId="4" fillId="0" borderId="25" xfId="20" applyNumberFormat="1" applyFont="1" applyBorder="1" applyAlignment="1">
      <alignment horizontal="left" wrapText="1"/>
    </xf>
    <xf numFmtId="1" fontId="4" fillId="0" borderId="25" xfId="16" applyNumberFormat="1" applyFont="1" applyBorder="1" applyAlignment="1">
      <alignment horizontal="left" wrapText="1"/>
    </xf>
    <xf numFmtId="49" fontId="4" fillId="0" borderId="25" xfId="21" applyNumberFormat="1" applyFont="1" applyBorder="1" applyAlignment="1">
      <alignment horizontal="center" vertical="center" wrapText="1"/>
    </xf>
    <xf numFmtId="0" fontId="4" fillId="0" borderId="25" xfId="16" applyFont="1" applyBorder="1" applyAlignment="1">
      <alignment horizontal="center" vertical="center" wrapText="1" shrinkToFit="1"/>
    </xf>
    <xf numFmtId="49" fontId="4" fillId="0" borderId="0" xfId="16" applyNumberFormat="1" applyFont="1" applyAlignment="1">
      <alignment horizontal="center" vertical="center" wrapText="1"/>
    </xf>
    <xf numFmtId="49" fontId="4" fillId="0" borderId="0" xfId="16" applyNumberFormat="1" applyFont="1" applyAlignment="1">
      <alignment horizontal="left" wrapText="1"/>
    </xf>
    <xf numFmtId="164" fontId="4" fillId="0" borderId="0" xfId="16" applyNumberFormat="1" applyFont="1" applyAlignment="1">
      <alignment horizontal="right" wrapText="1"/>
    </xf>
    <xf numFmtId="164" fontId="4" fillId="0" borderId="0" xfId="18" applyNumberFormat="1" applyFont="1" applyFill="1" applyBorder="1" applyAlignment="1" applyProtection="1">
      <alignment horizontal="right" wrapText="1"/>
    </xf>
    <xf numFmtId="0" fontId="4" fillId="0" borderId="25" xfId="22" applyFont="1" applyBorder="1" applyAlignment="1">
      <alignment horizontal="left" wrapText="1"/>
    </xf>
    <xf numFmtId="164" fontId="4" fillId="0" borderId="25" xfId="22" applyNumberFormat="1" applyFont="1" applyBorder="1" applyAlignment="1">
      <alignment horizontal="right" wrapText="1"/>
    </xf>
    <xf numFmtId="49" fontId="4" fillId="0" borderId="25" xfId="22" applyNumberFormat="1" applyFont="1" applyBorder="1" applyAlignment="1">
      <alignment horizontal="center" vertical="center" wrapText="1"/>
    </xf>
    <xf numFmtId="49" fontId="4" fillId="0" borderId="25" xfId="23" applyNumberFormat="1" applyFont="1" applyFill="1" applyBorder="1" applyAlignment="1">
      <alignment horizontal="center" vertical="center" wrapText="1"/>
    </xf>
    <xf numFmtId="0" fontId="4" fillId="0" borderId="25" xfId="24" applyFont="1" applyBorder="1" applyAlignment="1">
      <alignment horizontal="left" wrapText="1"/>
    </xf>
    <xf numFmtId="164" fontId="4" fillId="0" borderId="25" xfId="24" applyNumberFormat="1" applyFont="1" applyBorder="1" applyAlignment="1">
      <alignment horizontal="right" wrapText="1"/>
    </xf>
    <xf numFmtId="49" fontId="4" fillId="0" borderId="25" xfId="24" applyNumberFormat="1" applyFont="1" applyBorder="1" applyAlignment="1">
      <alignment horizontal="center" vertical="center" wrapText="1"/>
    </xf>
    <xf numFmtId="0" fontId="4" fillId="0" borderId="25" xfId="24" applyFont="1" applyBorder="1" applyAlignment="1">
      <alignment horizontal="center" vertical="center" wrapText="1"/>
    </xf>
    <xf numFmtId="49" fontId="4" fillId="0" borderId="25" xfId="16" applyNumberFormat="1" applyFont="1" applyBorder="1" applyAlignment="1">
      <alignment horizontal="left" wrapText="1" shrinkToFit="1"/>
    </xf>
    <xf numFmtId="49" fontId="4" fillId="0" borderId="25" xfId="16" applyNumberFormat="1" applyFont="1" applyBorder="1" applyAlignment="1">
      <alignment vertical="center" wrapText="1"/>
    </xf>
    <xf numFmtId="49" fontId="4" fillId="0" borderId="25" xfId="16" applyNumberFormat="1" applyFont="1" applyBorder="1" applyAlignment="1">
      <alignment horizontal="center" vertical="center" wrapText="1" shrinkToFit="1"/>
    </xf>
    <xf numFmtId="0" fontId="4" fillId="0" borderId="25" xfId="25" applyFont="1" applyBorder="1" applyAlignment="1">
      <alignment horizontal="left" wrapText="1"/>
    </xf>
    <xf numFmtId="164" fontId="4" fillId="0" borderId="25" xfId="25" applyNumberFormat="1" applyFont="1" applyBorder="1" applyAlignment="1">
      <alignment horizontal="right" wrapText="1"/>
    </xf>
    <xf numFmtId="49" fontId="4" fillId="0" borderId="25" xfId="25" applyNumberFormat="1" applyFont="1" applyBorder="1" applyAlignment="1">
      <alignment horizontal="center" vertical="center" wrapText="1"/>
    </xf>
    <xf numFmtId="0" fontId="4" fillId="0" borderId="25" xfId="26" applyFont="1" applyBorder="1" applyAlignment="1">
      <alignment horizontal="left" wrapText="1"/>
    </xf>
    <xf numFmtId="164" fontId="4" fillId="0" borderId="25" xfId="26" applyNumberFormat="1" applyFont="1" applyBorder="1" applyAlignment="1">
      <alignment horizontal="right" wrapText="1"/>
    </xf>
    <xf numFmtId="0" fontId="4" fillId="0" borderId="25" xfId="26" applyFont="1" applyBorder="1" applyAlignment="1">
      <alignment horizontal="left" wrapText="1" shrinkToFit="1"/>
    </xf>
    <xf numFmtId="0" fontId="4" fillId="0" borderId="0" xfId="18" applyFont="1" applyFill="1" applyBorder="1" applyAlignment="1" applyProtection="1">
      <alignment horizontal="left" wrapText="1"/>
    </xf>
    <xf numFmtId="0" fontId="4" fillId="0" borderId="3" xfId="16" applyFont="1" applyBorder="1" applyAlignment="1">
      <alignment horizontal="left" wrapText="1"/>
    </xf>
    <xf numFmtId="49" fontId="4" fillId="0" borderId="26" xfId="16" applyNumberFormat="1" applyFont="1" applyBorder="1" applyAlignment="1">
      <alignment horizontal="left" wrapText="1"/>
    </xf>
    <xf numFmtId="49" fontId="4" fillId="0" borderId="27" xfId="16" applyNumberFormat="1" applyFont="1" applyBorder="1" applyAlignment="1">
      <alignment horizontal="left" wrapText="1"/>
    </xf>
    <xf numFmtId="0" fontId="4" fillId="0" borderId="9" xfId="16" applyFont="1" applyBorder="1" applyAlignment="1">
      <alignment horizontal="left" wrapText="1"/>
    </xf>
    <xf numFmtId="0" fontId="4" fillId="0" borderId="9" xfId="18" applyFont="1" applyFill="1" applyBorder="1" applyAlignment="1" applyProtection="1">
      <alignment horizontal="left" wrapText="1"/>
    </xf>
    <xf numFmtId="164" fontId="4" fillId="0" borderId="9" xfId="16" applyNumberFormat="1" applyFont="1" applyBorder="1" applyAlignment="1">
      <alignment horizontal="right" wrapText="1"/>
    </xf>
    <xf numFmtId="164" fontId="4" fillId="0" borderId="9" xfId="18" applyNumberFormat="1" applyFont="1" applyFill="1" applyBorder="1" applyAlignment="1" applyProtection="1">
      <alignment horizontal="right" wrapText="1"/>
    </xf>
  </cellXfs>
  <cellStyles count="27">
    <cellStyle name="20% — akcent 2" xfId="2" builtinId="34"/>
    <cellStyle name="20% — akcent 3" xfId="5" builtinId="38"/>
    <cellStyle name="20% — akcent 5" xfId="9" builtinId="46"/>
    <cellStyle name="20% — akcent 6" xfId="12" builtinId="50"/>
    <cellStyle name="40% — akcent 3" xfId="6" builtinId="39"/>
    <cellStyle name="40% — akcent 4" xfId="7" builtinId="43"/>
    <cellStyle name="60% — akcent 2" xfId="3" builtinId="36"/>
    <cellStyle name="60% — akcent 5" xfId="10" builtinId="48"/>
    <cellStyle name="60% — akcent 6" xfId="13" builtinId="52"/>
    <cellStyle name="Akcent 2" xfId="1" builtinId="33"/>
    <cellStyle name="Akcent 3" xfId="4" builtinId="37"/>
    <cellStyle name="Akcent 5" xfId="8" builtinId="45"/>
    <cellStyle name="Akcent 6" xfId="11" builtinId="49"/>
    <cellStyle name="Dane wyjściowe 2" xfId="18" xr:uid="{807D0832-02EE-46BF-BBB4-3EAD2F7A1EA5}"/>
    <cellStyle name="Dziesiętny 2" xfId="23" xr:uid="{F5DE2704-D948-4EDF-8CEA-351CCC8C2C53}"/>
    <cellStyle name="Excel Built-in Normal 11" xfId="25" xr:uid="{DE42E015-8427-4224-9002-B2B765B0B9F1}"/>
    <cellStyle name="Excel Built-in Normal 12" xfId="22" xr:uid="{5E09CE49-B513-4B72-891C-2B860CC25C35}"/>
    <cellStyle name="Excel Built-in Normal 15" xfId="21" xr:uid="{58C854E9-2AE5-4D88-907A-34F8D96FEFF4}"/>
    <cellStyle name="Excel Built-in Normal 2" xfId="20" xr:uid="{9E72FBC1-8E29-4BA9-9826-B50AE05178A2}"/>
    <cellStyle name="Excel Built-in Normal 3" xfId="24" xr:uid="{3D2B4FC0-1C48-4BC2-8C7D-78B9F91D0D82}"/>
    <cellStyle name="Normalny" xfId="0" builtinId="0"/>
    <cellStyle name="Normalny 2" xfId="15" xr:uid="{60737079-9C0B-430B-90DD-831801C737BE}"/>
    <cellStyle name="Normalny 2 2 2" xfId="26" xr:uid="{25FA33C3-A95C-4911-9C7F-F799E7CF31A3}"/>
    <cellStyle name="Normalny 3" xfId="16" xr:uid="{A2EC3953-D4EF-4D6C-965E-0CDCB4DD4883}"/>
    <cellStyle name="Normalny 3 2" xfId="17" xr:uid="{5C9B20A6-8EB4-4345-A47B-D55A5CC35E77}"/>
    <cellStyle name="Normalny 4" xfId="19" xr:uid="{D10F5EBD-8E46-4EE5-8DDD-34F3B463707D}"/>
    <cellStyle name="STYLE0" xfId="14" xr:uid="{B103A768-DD85-457C-8A0E-3A543BC33C7E}"/>
  </cellStyles>
  <dxfs count="42">
    <dxf>
      <font>
        <strike val="0"/>
        <outline val="0"/>
        <shadow val="0"/>
        <u val="none"/>
        <vertAlign val="baseline"/>
        <sz val="9"/>
        <color theme="1"/>
        <name val="Montserrat"/>
        <charset val="238"/>
        <scheme val="none"/>
      </font>
      <alignment vertical="center" textRotation="0" indent="0" justifyLastLine="0" shrinkToFit="0" readingOrder="0"/>
    </dxf>
    <dxf>
      <font>
        <i/>
        <strike val="0"/>
        <outline val="0"/>
        <shadow val="0"/>
        <u val="none"/>
        <vertAlign val="baseline"/>
        <sz val="9"/>
        <name val="Montserrat"/>
        <charset val="238"/>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alignment horizontal="center" vertical="center" textRotation="0" wrapText="1" indent="0" justifyLastLine="0" shrinkToFit="1"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b val="0"/>
        <strike val="0"/>
        <outline val="0"/>
        <shadow val="0"/>
        <u val="none"/>
        <vertAlign val="baseline"/>
        <sz val="9"/>
        <color auto="1"/>
        <name val="Montserrat"/>
        <charset val="238"/>
        <scheme val="none"/>
      </font>
      <numFmt numFmtId="164" formatCode="0.000"/>
      <fill>
        <patternFill patternType="none">
          <fgColor indexed="64"/>
          <bgColor indexed="65"/>
        </patternFill>
      </fill>
      <alignment horizontal="left" vertical="bottom"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9"/>
        <color auto="1"/>
        <name val="Montserrat"/>
        <charset val="238"/>
        <scheme val="none"/>
      </font>
      <numFmt numFmtId="164" formatCode="0.000"/>
      <alignment horizontal="right"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9"/>
        <color auto="1"/>
        <name val="Montserrat"/>
        <charset val="238"/>
        <scheme val="none"/>
      </font>
      <numFmt numFmtId="164" formatCode="0.000"/>
      <alignment horizontal="right"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b val="0"/>
        <strike val="0"/>
        <outline val="0"/>
        <shadow val="0"/>
        <u val="none"/>
        <vertAlign val="baseline"/>
        <sz val="9"/>
        <color auto="1"/>
        <name val="Montserrat"/>
        <charset val="238"/>
        <scheme val="none"/>
      </font>
      <numFmt numFmtId="164" formatCode="0.000"/>
      <fill>
        <patternFill patternType="none">
          <fgColor indexed="64"/>
          <bgColor indexed="65"/>
        </patternFill>
      </fill>
      <alignment horizontal="right" vertical="bottom"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strike val="0"/>
        <outline val="0"/>
        <shadow val="0"/>
        <u val="none"/>
        <vertAlign val="baseline"/>
        <sz val="9"/>
        <color auto="1"/>
        <name val="Montserrat"/>
        <charset val="238"/>
        <scheme val="none"/>
      </font>
      <numFmt numFmtId="164" formatCode="0.000"/>
      <fill>
        <patternFill patternType="none">
          <fgColor indexed="64"/>
          <bgColor indexed="65"/>
        </patternFill>
      </fill>
      <alignment horizontal="right" vertical="bottom"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strike val="0"/>
        <outline val="0"/>
        <shadow val="0"/>
        <u val="none"/>
        <vertAlign val="baseline"/>
        <sz val="9"/>
        <color auto="1"/>
        <name val="Montserrat"/>
        <charset val="238"/>
        <scheme val="none"/>
      </font>
      <numFmt numFmtId="164" formatCode="0.000"/>
      <fill>
        <patternFill patternType="none">
          <fgColor indexed="64"/>
          <bgColor indexed="65"/>
        </patternFill>
      </fill>
      <alignment horizontal="right" vertical="bottom"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strike val="0"/>
        <outline val="0"/>
        <shadow val="0"/>
        <u val="none"/>
        <vertAlign val="baseline"/>
        <sz val="9"/>
        <color auto="1"/>
        <name val="Montserrat"/>
        <charset val="238"/>
        <scheme val="none"/>
      </font>
      <numFmt numFmtId="164" formatCode="0.000"/>
      <fill>
        <patternFill patternType="none">
          <fgColor indexed="64"/>
          <bgColor indexed="65"/>
        </patternFill>
      </fill>
      <alignment horizontal="right" vertical="bottom"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strike val="0"/>
        <outline val="0"/>
        <shadow val="0"/>
        <u val="none"/>
        <vertAlign val="baseline"/>
        <sz val="9"/>
        <color auto="1"/>
        <name val="Montserrat"/>
        <charset val="238"/>
        <scheme val="none"/>
      </font>
      <numFmt numFmtId="164" formatCode="0.000"/>
      <alignment horizontal="right"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numFmt numFmtId="164" formatCode="0.000"/>
      <alignment horizontal="right"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b val="0"/>
        <strike val="0"/>
        <outline val="0"/>
        <shadow val="0"/>
        <u val="none"/>
        <vertAlign val="baseline"/>
        <sz val="9"/>
        <color auto="1"/>
        <name val="Montserrat"/>
        <charset val="238"/>
        <scheme val="none"/>
      </font>
      <fill>
        <patternFill patternType="none">
          <fgColor indexed="64"/>
          <bgColor indexed="65"/>
        </patternFill>
      </fill>
      <alignment horizontal="left" vertical="bottom"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numFmt numFmtId="30" formatCode="@"/>
      <alignment horizontal="left"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font>
        <color rgb="FF9C0006"/>
      </font>
      <fill>
        <patternFill>
          <bgColor rgb="FFFFC7CE"/>
        </patternFill>
      </fill>
    </dxf>
    <dxf>
      <font>
        <strike val="0"/>
        <outline val="0"/>
        <shadow val="0"/>
        <u val="none"/>
        <vertAlign val="baseline"/>
        <sz val="9"/>
        <name val="Montserrat"/>
        <charset val="238"/>
        <scheme val="none"/>
      </font>
      <numFmt numFmtId="0" formatCode="General"/>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9"/>
        <color auto="1"/>
        <name val="Montserrat"/>
        <charset val="238"/>
        <scheme val="none"/>
      </font>
      <numFmt numFmtId="0" formatCode="General"/>
      <fill>
        <patternFill patternType="none">
          <fgColor indexed="64"/>
          <bgColor auto="1"/>
        </patternFill>
      </fill>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font>
        <color rgb="FF9C0006"/>
      </font>
      <fill>
        <patternFill>
          <bgColor rgb="FFFFC7CE"/>
        </patternFill>
      </fill>
    </dxf>
    <dxf>
      <font>
        <color rgb="FF9C0006"/>
      </font>
      <fill>
        <patternFill>
          <bgColor rgb="FFFFC7CE"/>
        </patternFill>
      </fill>
    </dxf>
    <dxf>
      <font>
        <b/>
        <i/>
        <strike val="0"/>
        <outline val="0"/>
        <shadow val="0"/>
        <u val="none"/>
        <vertAlign val="baseline"/>
        <sz val="9"/>
        <name val="Montserrat"/>
        <charset val="238"/>
        <scheme val="none"/>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9"/>
        <name val="Montserrat"/>
        <charset val="238"/>
        <scheme val="none"/>
      </font>
      <alignment textRotation="0" wrapText="0" indent="0" justifyLastLine="0" shrinkToFit="0" readingOrder="0"/>
    </dxf>
    <dxf>
      <border outline="0">
        <left style="thin">
          <color indexed="64"/>
        </left>
      </border>
    </dxf>
  </dxfs>
  <tableStyles count="0" defaultTableStyle="TableStyleMedium2" defaultPivotStyle="PivotStyleLight16"/>
  <colors>
    <mruColors>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327</xdr:row>
      <xdr:rowOff>1</xdr:rowOff>
    </xdr:from>
    <xdr:to>
      <xdr:col>7</xdr:col>
      <xdr:colOff>1725083</xdr:colOff>
      <xdr:row>336</xdr:row>
      <xdr:rowOff>127001</xdr:rowOff>
    </xdr:to>
    <xdr:sp macro="" textlink="">
      <xdr:nvSpPr>
        <xdr:cNvPr id="2" name="pole tekstowe 1">
          <a:extLst>
            <a:ext uri="{FF2B5EF4-FFF2-40B4-BE49-F238E27FC236}">
              <a16:creationId xmlns:a16="http://schemas.microsoft.com/office/drawing/2014/main" id="{7E7729F0-D07C-4580-8E11-A4A1EC6D18B7}"/>
            </a:ext>
          </a:extLst>
        </xdr:cNvPr>
        <xdr:cNvSpPr txBox="1"/>
      </xdr:nvSpPr>
      <xdr:spPr>
        <a:xfrm>
          <a:off x="359833" y="62706251"/>
          <a:ext cx="14827250" cy="174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kern="1200" baseline="30000">
              <a:latin typeface="Montserrat" panose="00000500000000000000" pitchFamily="2" charset="-18"/>
            </a:rPr>
            <a:t>1</a:t>
          </a:r>
          <a:r>
            <a:rPr lang="pl-PL" sz="1100" kern="1200">
              <a:latin typeface="Montserrat" panose="00000500000000000000" pitchFamily="2" charset="-18"/>
            </a:rPr>
            <a:t> - KOL. moz_neg_oddz:</a:t>
          </a:r>
        </a:p>
        <a:p>
          <a:r>
            <a:rPr lang="pl-PL" sz="1100" kern="1200">
              <a:latin typeface="Montserrat" panose="00000500000000000000" pitchFamily="2" charset="-18"/>
            </a:rPr>
            <a:t> SPOSÓB WYPEŁNIENIA WG OCENY: 'Ocena ekspercka zależna od celu środowiskowego obszaru chronionego</a:t>
          </a:r>
          <a:r>
            <a:rPr lang="pl-PL" sz="1100" kern="1200" baseline="0">
              <a:latin typeface="Montserrat" panose="00000500000000000000" pitchFamily="2" charset="-18"/>
            </a:rPr>
            <a:t> (TA</a:t>
          </a:r>
          <a:r>
            <a:rPr lang="pl-PL" sz="1100" kern="1200">
              <a:latin typeface="Montserrat" panose="00000500000000000000" pitchFamily="2" charset="-18"/>
            </a:rPr>
            <a:t>K / NIE);</a:t>
          </a:r>
        </a:p>
        <a:p>
          <a:endParaRPr lang="pl-PL" sz="1100" kern="1200">
            <a:latin typeface="Montserrat" panose="00000500000000000000" pitchFamily="2" charset="-18"/>
          </a:endParaRPr>
        </a:p>
        <a:p>
          <a:r>
            <a:rPr lang="pl-PL" sz="1100" kern="1200" baseline="30000">
              <a:latin typeface="Montserrat" panose="00000500000000000000" pitchFamily="2" charset="-18"/>
            </a:rPr>
            <a:t>2</a:t>
          </a:r>
          <a:r>
            <a:rPr lang="pl-PL" sz="1100" kern="1200">
              <a:latin typeface="Montserrat" panose="00000500000000000000" pitchFamily="2" charset="-18"/>
            </a:rPr>
            <a:t> - KOL. istotn_neg_oddz:</a:t>
          </a:r>
        </a:p>
        <a:p>
          <a:r>
            <a:rPr lang="pl-PL" sz="1100" kern="1200">
              <a:latin typeface="Montserrat" panose="00000500000000000000" pitchFamily="2" charset="-18"/>
            </a:rPr>
            <a:t>SPOSÓB WYPEŁNIENIA WG OCENY: </a:t>
          </a:r>
        </a:p>
        <a:p>
          <a:r>
            <a:rPr lang="pl-PL" sz="1100" kern="1200">
              <a:latin typeface="Montserrat" panose="00000500000000000000" pitchFamily="2" charset="-18"/>
            </a:rPr>
            <a:t>0 - brak ryzyka oddziaływania</a:t>
          </a:r>
        </a:p>
        <a:p>
          <a:r>
            <a:rPr lang="pl-PL" sz="1100" kern="1200">
              <a:latin typeface="Montserrat" panose="00000500000000000000" pitchFamily="2" charset="-18"/>
            </a:rPr>
            <a:t>1 - oddziaływania nieistotne (chwilowe, krótkoterminowe, nietrwałe, odwracalne w perspektywie do kilka tygodni)</a:t>
          </a:r>
        </a:p>
        <a:p>
          <a:r>
            <a:rPr lang="pl-PL" sz="1100" kern="1200">
              <a:latin typeface="Montserrat" panose="00000500000000000000" pitchFamily="2" charset="-18"/>
            </a:rPr>
            <a:t>2 - oddziaływanie umiarkowane (niezagrażające celowi środowiskowemu, krótko- i średnioterminowe, odwracalne w perspektywie do kilkunastu tygodni pod warunkiem stosowania działań minimalizujących)</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PRACA\PUW_2023\ANALIZA%20FOP_06.2025\ANALIZA_KRAKOW_13.08\Zal_7_Ocena_oddzia&#322;ywania_na_przyrod&#281;_i_obszary_chronione_WZ&#211;R_MG.xlsx" TargetMode="External"/><Relationship Id="rId1" Type="http://schemas.openxmlformats.org/officeDocument/2006/relationships/externalLinkPath" Target="/PRACA/PUW_2023/ANALIZA%20FOP_06.2025/ANALIZA_KRAKOW_13.08/Zal_7_Ocena_oddzia&#322;ywania_na_przyrod&#281;_i_obszary_chronione_WZ&#211;R_M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OCENA_ODDZIAŁYWANIA_OCH_KR"/>
      <sheetName val="FOP_ODCINKI_PUW"/>
      <sheetName val="JCWP bez dupl"/>
      <sheetName val="liczba działań w FOP"/>
      <sheetName val="jcwp_KR"/>
      <sheetName val="Dane_odcinki"/>
      <sheetName val="ODDZIAŁYWANIE_FOP"/>
      <sheetName val="och_odcinki"/>
      <sheetName val="Intersect_KR"/>
      <sheetName val="pow_zb"/>
      <sheetName val="odcinki_och"/>
      <sheetName val="Dane_oddziaływanie_KR"/>
      <sheetName val="działania_PUW_KR"/>
      <sheetName val="Zał. 7 STARY_KR"/>
      <sheetName val="Dane_odcinki_LU"/>
      <sheetName val="odcinki_och_LU"/>
      <sheetName val="Dane_oddziaływanie"/>
      <sheetName val="pow_jez_zb"/>
      <sheetName val="Intersect"/>
      <sheetName val="dlugosc"/>
      <sheetName val="jcwp"/>
      <sheetName val="wspołrzędne"/>
      <sheetName val="zał_7_PUW_stary"/>
      <sheetName val="działania_PUW"/>
      <sheetName val="MATRYCA_ODDZ_PRZYRODA"/>
      <sheetName val="GRUPY_RECYPIENTÓW"/>
    </sheetNames>
    <sheetDataSet>
      <sheetData sheetId="0"/>
      <sheetData sheetId="1"/>
      <sheetData sheetId="2"/>
      <sheetData sheetId="3"/>
      <sheetData sheetId="4"/>
      <sheetData sheetId="5"/>
      <sheetData sheetId="6"/>
      <sheetData sheetId="7"/>
      <sheetData sheetId="8"/>
      <sheetData sheetId="9"/>
      <sheetData sheetId="10">
        <row r="1">
          <cell r="A1" t="str">
            <v>005b0e39-a15e-459d-af8d-cba390357bd9</v>
          </cell>
          <cell r="B1" t="str">
            <v>PL.ZIPOP.1393.N2K.PLH120093.H, PL.ZIPOP.1393.OCHK.279</v>
          </cell>
        </row>
        <row r="2">
          <cell r="A2" t="str">
            <v>009c936a-c6b0-47d4-a971-acd53f1ef991</v>
          </cell>
          <cell r="B2" t="str">
            <v>PL.ZIPOP.1393.N2K.PLB120011.B, PL.ZIPOP.1393.OCHK.279</v>
          </cell>
        </row>
        <row r="3">
          <cell r="A3" t="str">
            <v>010dfab0-6ba3-492d-93e7-54e67afffaa4</v>
          </cell>
          <cell r="B3" t="str">
            <v>PL.ZIPOP.1393.N2K.PLH180049.H</v>
          </cell>
        </row>
        <row r="4">
          <cell r="A4" t="str">
            <v>01441957-4047-4825-85f6-ff2ab4d0f309</v>
          </cell>
          <cell r="B4" t="str">
            <v>PL.ZIPOP.1393.OCHK.282</v>
          </cell>
        </row>
        <row r="5">
          <cell r="A5" t="str">
            <v>0180c522-e27a-46ab-8626-24d064df278c</v>
          </cell>
          <cell r="B5" t="str">
            <v>PL.ZIPOP.1393.OCHK.279</v>
          </cell>
        </row>
        <row r="6">
          <cell r="A6" t="str">
            <v>0180fff2-1d2a-4c11-8751-e1bf70e32027</v>
          </cell>
          <cell r="B6" t="str">
            <v>PL.ZIPOP.1393.OCHK.125</v>
          </cell>
        </row>
        <row r="7">
          <cell r="A7" t="str">
            <v>01971e7e-a55f-4152-b341-7cb8e23715c1</v>
          </cell>
          <cell r="B7" t="str">
            <v>PL.ZIPOP.1393.N2K.PLH120019.H, PL.ZIPOP.1393.OCHK.279</v>
          </cell>
        </row>
        <row r="8">
          <cell r="A8" t="str">
            <v>029f75c2-11da-4439-bf64-4456dca3091a</v>
          </cell>
          <cell r="B8" t="str">
            <v>PL.ZIPOP.1393.OCHK.279</v>
          </cell>
        </row>
        <row r="9">
          <cell r="A9" t="str">
            <v>02e6846f-993d-466b-8640-2d0f87d4fc42</v>
          </cell>
          <cell r="B9" t="str">
            <v>PL.ZIPOP.1393.OCHK.141</v>
          </cell>
        </row>
        <row r="10">
          <cell r="A10" t="str">
            <v>030c5c5d-201f-4081-baed-e79336712db0</v>
          </cell>
          <cell r="B10" t="str">
            <v>PL.ZIPOP.1393.N2K.PLH120085.H, PL.ZIPOP.1393.OCHK.502</v>
          </cell>
        </row>
        <row r="11">
          <cell r="A11" t="str">
            <v>032ad02a-bc20-474b-bf13-731b7a19eff2</v>
          </cell>
          <cell r="B11" t="str">
            <v>PL.ZIPOP.1393.OCHK.522</v>
          </cell>
        </row>
        <row r="12">
          <cell r="A12" t="str">
            <v>036fc388-945d-4930-b9d9-ac05decbf8f0</v>
          </cell>
          <cell r="B12" t="str">
            <v>PL.ZIPOP.1393.N2K.PLH260023.H</v>
          </cell>
        </row>
        <row r="13">
          <cell r="A13" t="str">
            <v>03936b40-c2a3-46a0-ac63-6da1290b9e73</v>
          </cell>
          <cell r="B13" t="str">
            <v>PL.ZIPOP.1393.OCHK.279</v>
          </cell>
        </row>
        <row r="14">
          <cell r="A14" t="str">
            <v>0399cc48-890e-4843-9624-c3a7578f9c4f</v>
          </cell>
          <cell r="B14" t="str">
            <v>PL.ZIPOP.1393.N2K.PLH260034.H, PL.ZIPOP.1393.OCHK.350</v>
          </cell>
        </row>
        <row r="15">
          <cell r="A15" t="str">
            <v>04bc1446-0be7-4114-861d-4023f5920a11</v>
          </cell>
          <cell r="B15" t="str">
            <v>PL.ZIPOP.1393.PK.115</v>
          </cell>
        </row>
        <row r="16">
          <cell r="A16" t="str">
            <v>05b7f9aa-aa1c-4bbd-a2d7-8e0230b1a65f</v>
          </cell>
          <cell r="B16" t="str">
            <v>PL.ZIPOP.1393.OCHK.279</v>
          </cell>
        </row>
        <row r="17">
          <cell r="A17" t="str">
            <v>064068f7-3661-44ec-a19b-71fe489dd31e</v>
          </cell>
          <cell r="B17" t="str">
            <v>PL.ZIPOP.1393.N2K.PLH120085.H, PL.ZIPOP.1393.OCHK.502</v>
          </cell>
        </row>
        <row r="18">
          <cell r="A18" t="str">
            <v>069d5895-2397-4e74-9bff-9a4a077ac6e0</v>
          </cell>
          <cell r="B18" t="str">
            <v>PL.ZIPOP.1393.N2K.PLH120087.H</v>
          </cell>
        </row>
        <row r="19">
          <cell r="A19" t="str">
            <v>069faff7-df02-4b54-91d7-92bc73453076</v>
          </cell>
          <cell r="B19" t="str">
            <v>PL.ZIPOP.1393.OCHK.279</v>
          </cell>
        </row>
        <row r="20">
          <cell r="A20" t="str">
            <v>06b10837-692e-4984-a746-520eb71bebd9</v>
          </cell>
          <cell r="B20" t="str">
            <v>PL.ZIPOP.1393.N2K.PLH120088.H, PL.ZIPOP.1393.OCHK.279</v>
          </cell>
        </row>
        <row r="21">
          <cell r="A21" t="str">
            <v>06d0af79-9ded-4e45-af7c-d00ad5ad4a8a</v>
          </cell>
          <cell r="B21" t="str">
            <v>PL.ZIPOP.1393.ZPK.347</v>
          </cell>
        </row>
        <row r="22">
          <cell r="A22" t="str">
            <v>0730582b-8d26-4402-96cc-67e609c2d8ff</v>
          </cell>
          <cell r="B22" t="str">
            <v>PL.ZIPOP.1393.N2K.PLB180002.B, PL.ZIPOP.1393.OCHK.279</v>
          </cell>
        </row>
        <row r="23">
          <cell r="A23" t="str">
            <v>07552c00-c4ef-415d-a498-564c4eae03cd</v>
          </cell>
          <cell r="B23" t="str">
            <v>PL.ZIPOP.1393.N2K.PLH120085.H, PL.ZIPOP.1393.OCHK.502</v>
          </cell>
        </row>
        <row r="24">
          <cell r="A24" t="str">
            <v>077358c5-3f39-4f28-9e29-f1b6a4ff5c11</v>
          </cell>
          <cell r="B24" t="str">
            <v>PL.ZIPOP.1393.OCHK.502</v>
          </cell>
        </row>
        <row r="25">
          <cell r="A25" t="str">
            <v>07ae4809-506c-45fe-9805-846fffd8b2c2</v>
          </cell>
          <cell r="B25" t="str">
            <v>PL.ZIPOP.1393.OCHK.279</v>
          </cell>
        </row>
        <row r="26">
          <cell r="A26" t="str">
            <v>08037a8a-9d48-4cb3-9550-b8564aff1607</v>
          </cell>
          <cell r="B26" t="str">
            <v>PL.ZIPOP.1393.PK.4</v>
          </cell>
        </row>
        <row r="27">
          <cell r="A27" t="str">
            <v>08323212-b209-4cf0-a579-22d80570533f</v>
          </cell>
          <cell r="B27" t="str">
            <v>PL.ZIPOP.1393.N2K.PLH260040.H, PL.ZIPOP.1393.OCHK.357, PL.ZIPOP.1393.OCHK.350</v>
          </cell>
        </row>
        <row r="28">
          <cell r="A28" t="str">
            <v>083b5fdc-2cd7-4af2-a0cd-8ab4a0d6d142</v>
          </cell>
          <cell r="B28" t="str">
            <v>PL.ZIPOP.1393.N2K.PLH120088.H, PL.ZIPOP.1393.OCHK.279</v>
          </cell>
        </row>
        <row r="29">
          <cell r="A29" t="str">
            <v>088a2131-def0-466c-ac4c-0fba6cb1c769</v>
          </cell>
          <cell r="B29" t="str">
            <v>PL.ZIPOP.1393.OCHK.350</v>
          </cell>
        </row>
        <row r="30">
          <cell r="A30" t="str">
            <v>089a5444-488d-486f-9f73-18693e754db1</v>
          </cell>
          <cell r="B30" t="str">
            <v>PL.ZIPOP.1393.PK.65</v>
          </cell>
        </row>
        <row r="31">
          <cell r="A31" t="str">
            <v>090d57d7-8bc6-4ca2-b7cf-6fa00e44e3ee</v>
          </cell>
          <cell r="B31" t="str">
            <v>PL.ZIPOP.1393.N2K.PLH260010.H, PL.ZIPOP.1393.PK.111, PL.ZIPOP.1393.OCHK.344, PL.ZIPOP.1393.OCHK.125</v>
          </cell>
        </row>
        <row r="32">
          <cell r="A32" t="str">
            <v>090ff62a-7f55-41b3-9f57-a86158a57517</v>
          </cell>
          <cell r="B32" t="str">
            <v>PL.ZIPOP.1393.PK.3</v>
          </cell>
        </row>
        <row r="33">
          <cell r="A33" t="str">
            <v>09180948-8677-4f29-b27f-c6dbf7e9eec0</v>
          </cell>
          <cell r="B33" t="str">
            <v>PL.ZIPOP.1393.OCHK.279</v>
          </cell>
        </row>
        <row r="34">
          <cell r="A34" t="str">
            <v>09455ba4-da5c-455f-9f37-278563b24798</v>
          </cell>
          <cell r="B34" t="str">
            <v>PL.ZIPOP.1393.N2K.PLH260003.H, PL.ZIPOP.1393.PK.42, PL.ZIPOP.1393.N2K.PLB260001.B</v>
          </cell>
        </row>
        <row r="35">
          <cell r="A35" t="str">
            <v>09b2ffc6-411b-444f-a929-8f32b417825a</v>
          </cell>
          <cell r="B35" t="str">
            <v>PL.ZIPOP.1393.N2K.PLH120085.H</v>
          </cell>
        </row>
        <row r="36">
          <cell r="A36" t="str">
            <v>09dd44cc-6fd4-4699-ad95-f52c7fbfd301</v>
          </cell>
          <cell r="B36" t="str">
            <v>PL.ZIPOP.1393.N2K.PLH120002.H, PL.ZIPOP.1393.OCHK.279</v>
          </cell>
        </row>
        <row r="37">
          <cell r="A37" t="str">
            <v>09ee37f6-ece3-471f-9037-97fdaca11feb</v>
          </cell>
          <cell r="B37" t="str">
            <v>PL.ZIPOP.1393.N2K.PLH120088.H, PL.ZIPOP.1393.OCHK.279</v>
          </cell>
        </row>
        <row r="38">
          <cell r="A38" t="str">
            <v>0a17012f-12b0-4102-aa44-4efa8fcd9a1c</v>
          </cell>
          <cell r="B38" t="str">
            <v>PL.ZIPOP.1393.N2K.PLH260013.H</v>
          </cell>
        </row>
        <row r="39">
          <cell r="A39" t="str">
            <v>0a549db0-b469-48bc-b080-9161ba872993</v>
          </cell>
          <cell r="B39" t="str">
            <v>PL.ZIPOP.1393.N2K.PLH120019.H, PL.ZIPOP.1393.PK.90</v>
          </cell>
        </row>
        <row r="40">
          <cell r="A40" t="str">
            <v>0a92e6a2-d39d-47bf-8bf9-a704111243f1</v>
          </cell>
          <cell r="B40" t="str">
            <v>PL.ZIPOP.1393.PK.26</v>
          </cell>
        </row>
        <row r="41">
          <cell r="A41" t="str">
            <v>0aa1f9a6-2251-47fc-8ed7-7d5941e6852e</v>
          </cell>
          <cell r="B41" t="str">
            <v>PL.ZIPOP.1393.PK.65</v>
          </cell>
        </row>
        <row r="42">
          <cell r="A42" t="str">
            <v>0af700e3-db97-4881-a45e-8eb530304547</v>
          </cell>
          <cell r="B42" t="str">
            <v>PL.ZIPOP.1393.N2K.PLH120018.H, PL.ZIPOP.1393.OCHK.279</v>
          </cell>
        </row>
        <row r="43">
          <cell r="A43" t="str">
            <v>0b004c80-06d2-41f8-abb8-c0d62314f589</v>
          </cell>
          <cell r="B43" t="str">
            <v>PL.ZIPOP.1393.N2K.PLH120019.H, PL.ZIPOP.1393.PK.90</v>
          </cell>
        </row>
        <row r="44">
          <cell r="A44" t="str">
            <v>0b0afaff-dd3a-49ee-ac73-8443eb58e497</v>
          </cell>
          <cell r="B44" t="str">
            <v>PL.ZIPOP.1393.PK.65</v>
          </cell>
        </row>
        <row r="45">
          <cell r="A45" t="str">
            <v>0b21b8aa-ffc8-4213-8e33-60fe789f28dd</v>
          </cell>
          <cell r="B45" t="str">
            <v>PL.ZIPOP.1393.N2K.PLH120019.H, PL.ZIPOP.1393.PK.90, PL.ZIPOP.1393.N2K.PLB180002.B, PL.ZIPOP.1393.OCHK.279</v>
          </cell>
        </row>
        <row r="46">
          <cell r="A46" t="str">
            <v>0b55c622-89b2-4ebb-9342-0350b9a0b32c</v>
          </cell>
          <cell r="B46" t="str">
            <v>PL.ZIPOP.1393.N2K.PLB120005.B</v>
          </cell>
        </row>
        <row r="47">
          <cell r="A47" t="str">
            <v>0bd3aece-757a-4224-beda-20f1ba071ba1</v>
          </cell>
          <cell r="B47" t="str">
            <v>PL.ZIPOP.1393.OCHK.283</v>
          </cell>
        </row>
        <row r="48">
          <cell r="A48" t="str">
            <v>0c1111d0-a12d-4b6e-a7dc-5ff2ea3ba346</v>
          </cell>
          <cell r="B48" t="str">
            <v>PL.ZIPOP.1393.OCHK.279</v>
          </cell>
        </row>
        <row r="49">
          <cell r="A49" t="str">
            <v>0cbfeb46-dac1-453d-99de-c136b251e623</v>
          </cell>
          <cell r="B49" t="str">
            <v>PL.ZIPOP.1393.OCHK.283</v>
          </cell>
        </row>
        <row r="50">
          <cell r="A50" t="str">
            <v>0cfbf38e-0c0a-4658-b48c-88d6ae705ca2</v>
          </cell>
          <cell r="B50" t="str">
            <v>PL.ZIPOP.1393.PK.65</v>
          </cell>
        </row>
        <row r="51">
          <cell r="A51" t="str">
            <v>0d3bf455-e15f-4481-a27a-754a586b264b</v>
          </cell>
          <cell r="B51" t="str">
            <v>PL.ZIPOP.1393.N2K.PLH120025.H, PL.ZIPOP.1393.OCHK.279</v>
          </cell>
        </row>
        <row r="52">
          <cell r="A52" t="str">
            <v>0d4734f2-4560-460e-bffa-e666ba15965a</v>
          </cell>
          <cell r="B52" t="str">
            <v>PL.ZIPOP.1393.N2K.PLH120018.H, PL.ZIPOP.1393.PN.21, PL.ZIPOP.1393.N2K.PLB120001.B, PL.ZIPOP.1393.OCHK.279</v>
          </cell>
        </row>
        <row r="53">
          <cell r="A53" t="str">
            <v>0d7c3182-dc0e-494b-be66-cde4be2aa91d</v>
          </cell>
          <cell r="B53" t="str">
            <v>PL.ZIPOP.1393.N2K.PLH120002.H, PL.ZIPOP.1393.OCHK.279</v>
          </cell>
        </row>
        <row r="54">
          <cell r="A54" t="str">
            <v>0da79eda-3f9b-4bec-8d49-dd5d8dccab55</v>
          </cell>
          <cell r="B54" t="str">
            <v>PL.ZIPOP.1393.N2K.PLH120089.H, PL.ZIPOP.1393.OCHK.283</v>
          </cell>
        </row>
        <row r="55">
          <cell r="A55" t="str">
            <v>0daecefb-16b8-4622-8092-aca7f2a42e01</v>
          </cell>
          <cell r="B55" t="str">
            <v>PL.ZIPOP.1393.ZPK.347</v>
          </cell>
        </row>
        <row r="56">
          <cell r="A56" t="str">
            <v>0dcf1549-e64e-4176-93d1-05842caca225</v>
          </cell>
          <cell r="B56" t="str">
            <v>PL.ZIPOP.1393.N2K.PLH120065.H, PL.ZIPOP.1393.PK.115</v>
          </cell>
        </row>
        <row r="57">
          <cell r="A57" t="str">
            <v>0dd511de-3d35-4c03-a2b3-dbc456c8c2ae</v>
          </cell>
          <cell r="B57" t="str">
            <v>PL.ZIPOP.1393.N2K.PLH120085.H, PL.ZIPOP.1393.OCHK.282, PL.ZIPOP.1393.OCHK.502</v>
          </cell>
        </row>
        <row r="58">
          <cell r="A58" t="str">
            <v>0e1171e0-5aa0-4cbb-9840-e96fb102e703</v>
          </cell>
          <cell r="B58" t="str">
            <v>PL.ZIPOP.1393.N2K.PLH120088.H, PL.ZIPOP.1393.OCHK.279</v>
          </cell>
        </row>
        <row r="59">
          <cell r="A59" t="str">
            <v>0e97173e-6df9-4fe3-8bc2-961c1c27cd8a</v>
          </cell>
          <cell r="B59" t="str">
            <v>PL.ZIPOP.1393.OCHK.279</v>
          </cell>
        </row>
        <row r="60">
          <cell r="A60" t="str">
            <v>0eaf8687-2683-4acb-aef8-9a0d1c863127</v>
          </cell>
          <cell r="B60" t="str">
            <v>PL.ZIPOP.1393.OCHK.281</v>
          </cell>
        </row>
        <row r="61">
          <cell r="A61" t="str">
            <v>0eea3236-56e0-4224-b076-d43c67ef1c37</v>
          </cell>
          <cell r="B61" t="str">
            <v>PL.ZIPOP.1393.N2K.PLH120086.H, PL.ZIPOP.1393.N2K.PLC120003.H, PL.ZIPOP.1393.N2K.PLC120003.B, PL.ZIPOP.1393.OCHK.279</v>
          </cell>
        </row>
        <row r="62">
          <cell r="A62" t="str">
            <v>0f165f17-562e-4689-a379-1d2a067fe78c</v>
          </cell>
          <cell r="B62" t="str">
            <v>PL.ZIPOP.1393.OCHK.125</v>
          </cell>
        </row>
        <row r="63">
          <cell r="A63" t="str">
            <v>0f41d4a0-132d-45dd-a500-aed0b8c4d25e</v>
          </cell>
          <cell r="B63" t="str">
            <v>PL.ZIPOP.1393.N2K.PLH260014.H, PL.ZIPOP.1393.OCHK.125, PL.ZIPOP.1393.OCHK.134</v>
          </cell>
        </row>
        <row r="64">
          <cell r="A64" t="str">
            <v>0f5213dc-431a-4dc2-bc26-962b2d59c4ef</v>
          </cell>
          <cell r="B64" t="str">
            <v>PL.ZIPOP.1393.OCHK.279</v>
          </cell>
        </row>
        <row r="65">
          <cell r="A65" t="str">
            <v>0fccde09-7da9-40c4-9eeb-a75d81849789</v>
          </cell>
          <cell r="B65" t="str">
            <v>PL.ZIPOP.1393.N2K.PLH120088.H, PL.ZIPOP.1393.OCHK.279</v>
          </cell>
        </row>
        <row r="66">
          <cell r="A66" t="str">
            <v>0ff2c35b-046d-4d7f-b3b6-b851f11cd6f7</v>
          </cell>
          <cell r="B66" t="str">
            <v>PL.ZIPOP.1393.OCHK.279</v>
          </cell>
        </row>
        <row r="67">
          <cell r="A67" t="str">
            <v>100f3568-ed0f-4b4b-ba31-33115c9a53c5</v>
          </cell>
          <cell r="B67" t="str">
            <v>PL.ZIPOP.1393.N2K.PLH260041.H, PL.ZIPOP.1393.OCHK.344</v>
          </cell>
        </row>
        <row r="68">
          <cell r="A68" t="str">
            <v>105f3e07-6a1c-4199-b154-b02603b483c8</v>
          </cell>
          <cell r="B68" t="str">
            <v>PL.ZIPOP.1393.N2K.PLH240006.H, PL.ZIPOP.1393.PK.40, PL.ZIPOP.1393.N2K.PLB240002.B</v>
          </cell>
        </row>
        <row r="69">
          <cell r="A69" t="str">
            <v>10af0f67-6bb3-4aca-b3f6-4379e60f511f</v>
          </cell>
          <cell r="B69" t="str">
            <v>PL.ZIPOP.1393.N2K.PLH120019.H, PL.ZIPOP.1393.PK.90</v>
          </cell>
        </row>
        <row r="70">
          <cell r="A70" t="str">
            <v>10cb9165-5b14-4b8a-bcfb-87f3d4fbc6f3</v>
          </cell>
          <cell r="B70" t="str">
            <v>PL.ZIPOP.1393.OCHK.354</v>
          </cell>
        </row>
        <row r="71">
          <cell r="A71" t="str">
            <v>10e83bdc-4f6f-477b-87d4-e5bb14d1921f</v>
          </cell>
          <cell r="B71" t="str">
            <v>PL.ZIPOP.1393.N2K.PLH240006.H, PL.ZIPOP.1393.PK.40, PL.ZIPOP.1393.N2K.PLB240002.B</v>
          </cell>
        </row>
        <row r="72">
          <cell r="A72" t="str">
            <v>110b6d1c-98d9-4e50-a879-0d9adc4c1af5</v>
          </cell>
          <cell r="B72" t="str">
            <v>PL.ZIPOP.1393.N2K.PLH260002.H, PL.ZIPOP.1393.N2K.PLH260037.H, PL.ZIPOP.1393.OCHK.649, PL.ZIPOP.1393.OCHK.134</v>
          </cell>
        </row>
        <row r="73">
          <cell r="A73" t="str">
            <v>1136b585-d730-47b3-bf12-b62e69b05425</v>
          </cell>
          <cell r="B73" t="str">
            <v>PL.ZIPOP.1393.OCHK.279</v>
          </cell>
        </row>
        <row r="74">
          <cell r="A74" t="str">
            <v>1158e54a-bf83-4f6a-9ffb-f069a0a33168</v>
          </cell>
          <cell r="B74" t="str">
            <v>PL.ZIPOP.1393.UE.1219053.54</v>
          </cell>
        </row>
        <row r="75">
          <cell r="A75" t="str">
            <v>1175ca58-311e-4568-b09a-144cb10a9a09</v>
          </cell>
          <cell r="B75" t="str">
            <v>PL.ZIPOP.1393.N2K.PLH120019.H, PL.ZIPOP.1393.PK.90, PL.ZIPOP.1393.OCHK.279</v>
          </cell>
        </row>
        <row r="76">
          <cell r="A76" t="str">
            <v>120df402-334f-4556-9f64-6249ed910d94</v>
          </cell>
          <cell r="B76" t="str">
            <v>PL.ZIPOP.1393.N2K.PLC120003.H, PL.ZIPOP.1393.N2K.PLC120003.B, PL.ZIPOP.1393.OCHK.279</v>
          </cell>
        </row>
        <row r="77">
          <cell r="A77" t="str">
            <v>1231c3a4-4950-4696-9b45-add0bcc4e579</v>
          </cell>
          <cell r="B77" t="str">
            <v>PL.ZIPOP.1393.N2K.PLH120093.H</v>
          </cell>
        </row>
        <row r="78">
          <cell r="A78" t="str">
            <v>133bfa85-bf12-477c-977f-e565d34671a6</v>
          </cell>
          <cell r="B78" t="str">
            <v>PL.ZIPOP.1393.OCHK.141</v>
          </cell>
        </row>
        <row r="79">
          <cell r="A79" t="str">
            <v>138d97ee-f82d-43ab-97f5-72344e93d84b</v>
          </cell>
          <cell r="B79" t="str">
            <v>PL.ZIPOP.1393.N2K.PLH260040.H, PL.ZIPOP.1393.PK.119, PL.ZIPOP.1393.OCHK.357, PL.ZIPOP.1393.OCHK.350</v>
          </cell>
        </row>
        <row r="80">
          <cell r="A80" t="str">
            <v>139e7097-f1b8-4f5d-9229-61c66fa5c699</v>
          </cell>
          <cell r="B80" t="str">
            <v>PL.ZIPOP.1393.OCHK.279</v>
          </cell>
        </row>
        <row r="81">
          <cell r="A81" t="str">
            <v>13a23fbd-28bf-4ed7-ae37-2bccca0310f1</v>
          </cell>
          <cell r="B81" t="str">
            <v>PL.ZIPOP.1393.N2K.PLH120087.H, PL.ZIPOP.1393.OCHK.279</v>
          </cell>
        </row>
        <row r="82">
          <cell r="A82" t="str">
            <v>13a9210f-a78c-4be5-8c9b-c2fddfef02e4</v>
          </cell>
          <cell r="B82" t="str">
            <v>PL.ZIPOP.1393.PK.26</v>
          </cell>
        </row>
        <row r="83">
          <cell r="A83" t="str">
            <v>13d46c35-d76a-40b4-a95d-2e3072023abe</v>
          </cell>
          <cell r="B83" t="str">
            <v>PL.ZIPOP.1393.N2K.PLH120024.H, PL.ZIPOP.1393.OCHK.279</v>
          </cell>
        </row>
        <row r="84">
          <cell r="A84" t="str">
            <v>13f484f9-578b-4eac-a237-f95ccb510af3</v>
          </cell>
          <cell r="B84" t="str">
            <v>PL.ZIPOP.1393.N2K.PLH060045.H, PL.ZIPOP.1393.RP.1563, PL.ZIPOP.1393.RP.1334, PL.ZIPOP.1393.RP.1564</v>
          </cell>
        </row>
        <row r="85">
          <cell r="A85" t="str">
            <v>14253bc6-f251-428b-88bc-8c317a07d801</v>
          </cell>
          <cell r="B85" t="str">
            <v>PL.ZIPOP.1393.N2K.PLH120087.H, PL.ZIPOP.1393.OCHK.279</v>
          </cell>
        </row>
        <row r="86">
          <cell r="A86" t="str">
            <v>143e1059-fa78-4443-ba17-26305bb2c743</v>
          </cell>
          <cell r="B86" t="str">
            <v>PL.ZIPOP.1393.OCHK.282</v>
          </cell>
        </row>
        <row r="87">
          <cell r="A87" t="str">
            <v>144b5ddf-b297-48be-9e25-7281b76dc2e0</v>
          </cell>
          <cell r="B87" t="str">
            <v>PL.ZIPOP.1393.UE.1261011.46</v>
          </cell>
        </row>
        <row r="88">
          <cell r="A88" t="str">
            <v>1467070b-a219-4c71-b600-199d6629c4fa</v>
          </cell>
          <cell r="B88" t="str">
            <v>PL.ZIPOP.1393.OCHK.279</v>
          </cell>
        </row>
        <row r="89">
          <cell r="A89" t="str">
            <v>14748f63-aced-4aee-92e6-82b9d4145a39</v>
          </cell>
          <cell r="B89" t="str">
            <v>PL.ZIPOP.1393.OCHK.344</v>
          </cell>
        </row>
        <row r="90">
          <cell r="A90" t="str">
            <v>148fb5e0-5b52-4da5-8f82-0b39a0d8feb9</v>
          </cell>
          <cell r="B90" t="str">
            <v>PL.ZIPOP.1393.N2K.PLH260040.H, PL.ZIPOP.1393.PK.119, PL.ZIPOP.1393.OCHK.357</v>
          </cell>
        </row>
        <row r="91">
          <cell r="A91" t="str">
            <v>14c007f6-19d3-4f11-bd6c-7664d647a1ed</v>
          </cell>
          <cell r="B91" t="str">
            <v>PL.ZIPOP.1393.N2K.PLH240006.H, PL.ZIPOP.1393.PK.40, PL.ZIPOP.1393.N2K.PLB240002.B</v>
          </cell>
        </row>
        <row r="92">
          <cell r="A92" t="str">
            <v>14ea8eeb-8d8a-4f5a-ab38-3250ffc0c643</v>
          </cell>
          <cell r="B92" t="str">
            <v>PL.ZIPOP.1393.PK.18</v>
          </cell>
        </row>
        <row r="93">
          <cell r="A93" t="str">
            <v>151eeb10-5856-4c00-9441-cd844c36ba1d</v>
          </cell>
          <cell r="B93" t="str">
            <v>PL.ZIPOP.1393.OCHK.279</v>
          </cell>
        </row>
        <row r="94">
          <cell r="A94" t="str">
            <v>152ccd51-f8d9-4b14-b744-3cc8cba262f2</v>
          </cell>
          <cell r="B94" t="str">
            <v>PL.ZIPOP.1393.OCHK.356</v>
          </cell>
        </row>
        <row r="95">
          <cell r="A95" t="str">
            <v>15b08e7b-8e8b-41be-aacf-8eb5cb087d7a</v>
          </cell>
          <cell r="B95" t="str">
            <v>PL.ZIPOP.1393.OCHK.356</v>
          </cell>
        </row>
        <row r="96">
          <cell r="A96" t="str">
            <v>1605195f-f741-40cd-b897-0642a479796d</v>
          </cell>
          <cell r="B96" t="str">
            <v>PL.ZIPOP.1393.N2K.PLH260016.H, PL.ZIPOP.1393.OCHK.134, PL.ZIPOP.1393.OCHK.357</v>
          </cell>
        </row>
        <row r="97">
          <cell r="A97" t="str">
            <v>160854d0-c0de-4ec2-817e-f79a0663fdb4</v>
          </cell>
          <cell r="B97" t="str">
            <v>PL.ZIPOP.1393.N2K.PLH120035.H, PL.ZIPOP.1393.N2K.PLH120088.H, PL.ZIPOP.1393.OCHK.279</v>
          </cell>
        </row>
        <row r="98">
          <cell r="A98" t="str">
            <v>1673fbf4-381b-4425-ace0-02f60a592ca6</v>
          </cell>
          <cell r="B98" t="str">
            <v>PL.ZIPOP.1393.N2K.PLH120088.H, PL.ZIPOP.1393.OCHK.279</v>
          </cell>
        </row>
        <row r="99">
          <cell r="A99" t="str">
            <v>169dfe66-dbd7-4db6-8e5a-39cb1becd6ab</v>
          </cell>
          <cell r="B99" t="str">
            <v>PL.ZIPOP.1393.N2K.PLH120019.H, PL.ZIPOP.1393.OCHK.279</v>
          </cell>
        </row>
        <row r="100">
          <cell r="A100" t="str">
            <v>16d03faa-0cc9-4110-abc0-1b106c0083fe</v>
          </cell>
          <cell r="B100" t="str">
            <v>PL.ZIPOP.1393.OCHK.284</v>
          </cell>
        </row>
        <row r="101">
          <cell r="A101" t="str">
            <v>16df61d1-4b60-443e-9573-67d604baa2e2</v>
          </cell>
          <cell r="B101" t="str">
            <v>PL.ZIPOP.1393.OCHK.281</v>
          </cell>
        </row>
        <row r="102">
          <cell r="A102" t="str">
            <v>16f10edf-d7c4-404a-a6d8-411f598f2069</v>
          </cell>
          <cell r="B102" t="str">
            <v>PL.ZIPOP.1393.PK.26</v>
          </cell>
        </row>
        <row r="103">
          <cell r="A103" t="str">
            <v>1729df76-3baa-4842-a125-761383caf2b6</v>
          </cell>
          <cell r="B103" t="str">
            <v>PL.ZIPOP.1393.OCHK.650</v>
          </cell>
        </row>
        <row r="104">
          <cell r="A104" t="str">
            <v>1754a76b-71c3-48dc-a36d-38762303046b</v>
          </cell>
          <cell r="B104" t="str">
            <v>PL.ZIPOP.1393.N2K.PLH260014.H, PL.ZIPOP.1393.OCHK.125, PL.ZIPOP.1393.OCHK.134</v>
          </cell>
        </row>
        <row r="105">
          <cell r="A105" t="str">
            <v>176bcaef-3333-49b7-b575-cb1644d9b008</v>
          </cell>
          <cell r="B105" t="str">
            <v>PL.ZIPOP.1393.OCHK.350</v>
          </cell>
        </row>
        <row r="106">
          <cell r="A106" t="str">
            <v>17d45e6e-ca72-45d6-b921-f1d75b4ff13e</v>
          </cell>
          <cell r="B106" t="str">
            <v>PL.ZIPOP.1393.OCHK.283</v>
          </cell>
        </row>
        <row r="107">
          <cell r="A107" t="str">
            <v>17e4778c-b335-4d8b-aceb-cc6e7067b3c4</v>
          </cell>
          <cell r="B107" t="str">
            <v>PL.ZIPOP.1393.OCHK.279</v>
          </cell>
        </row>
        <row r="108">
          <cell r="A108" t="str">
            <v>17f3910c-71c7-4f98-9ade-354f92caf456</v>
          </cell>
          <cell r="B108" t="str">
            <v>PL.ZIPOP.1393.N2K.PLH260036.H, PL.ZIPOP.1393.OCHK.354</v>
          </cell>
        </row>
        <row r="109">
          <cell r="A109" t="str">
            <v>17f45e08-5f93-4553-99b7-440f5528c0b7</v>
          </cell>
          <cell r="B109" t="str">
            <v>PL.ZIPOP.1393.N2K.PLH120088.H, PL.ZIPOP.1393.OCHK.279</v>
          </cell>
        </row>
        <row r="110">
          <cell r="A110" t="str">
            <v>17f6c559-80ae-4f35-8aa3-b29ab5aaa84f</v>
          </cell>
          <cell r="B110" t="str">
            <v>PL.ZIPOP.1393.OCHK.280</v>
          </cell>
        </row>
        <row r="111">
          <cell r="A111" t="str">
            <v>18338788-d74c-4380-b302-ed3ed1e813ee</v>
          </cell>
          <cell r="B111" t="str">
            <v>PL.ZIPOP.1393.N2K.PLH120067.H, PL.ZIPOP.1393.OCHK.347</v>
          </cell>
        </row>
        <row r="112">
          <cell r="A112" t="str">
            <v>1874d2bf-3e9c-4049-84f0-efb26c357aa3</v>
          </cell>
          <cell r="B112" t="str">
            <v>PL.ZIPOP.1393.SD.208, PL.ZIPOP.1393.PK.26</v>
          </cell>
        </row>
        <row r="113">
          <cell r="A113" t="str">
            <v>18bf23c4-7310-40e1-bc2a-1aa86dc47be3</v>
          </cell>
          <cell r="B113" t="str">
            <v>PL.ZIPOP.1393.OCHK.279</v>
          </cell>
        </row>
        <row r="114">
          <cell r="A114" t="str">
            <v>18cae5d1-e5c3-4ad9-a4d5-bcd80c1d7a3d</v>
          </cell>
          <cell r="B114" t="str">
            <v>PL.ZIPOP.1393.ZPK.340, PL.ZIPOP.1393.OCHK.278</v>
          </cell>
        </row>
        <row r="115">
          <cell r="A115" t="str">
            <v>195aee9a-f9a1-46fe-a4ed-446441dae19f</v>
          </cell>
          <cell r="B115" t="str">
            <v>PL.ZIPOP.1393.N2K.PLH120019.H, PL.ZIPOP.1393.PK.90</v>
          </cell>
        </row>
        <row r="116">
          <cell r="A116" t="str">
            <v>197b1da1-a943-44d3-948b-8dabb2286843</v>
          </cell>
          <cell r="B116" t="str">
            <v>PL.ZIPOP.1393.OCHK.141, PL.ZIPOP.1393.OCHK.349</v>
          </cell>
        </row>
        <row r="117">
          <cell r="A117" t="str">
            <v>198539ed-ff24-4cd7-8e1c-9f0a4bdc9bfa</v>
          </cell>
          <cell r="B117" t="str">
            <v>PL.ZIPOP.1393.OCHK.350</v>
          </cell>
        </row>
        <row r="118">
          <cell r="A118" t="str">
            <v>1a749d8f-f8b0-460f-923c-c2b01a50fc4f</v>
          </cell>
          <cell r="B118" t="str">
            <v>PL.ZIPOP.1393.OCHK.344, PL.ZIPOP.1393.OCHK.125</v>
          </cell>
        </row>
        <row r="119">
          <cell r="A119" t="str">
            <v>1ab861ef-434d-44e9-a60c-59cdfa3463b7</v>
          </cell>
          <cell r="B119" t="str">
            <v>PL.ZIPOP.1393.N2K.PLH120093.H, PL.ZIPOP.1393.OCHK.279</v>
          </cell>
        </row>
        <row r="120">
          <cell r="A120" t="str">
            <v>1acef19b-aa52-4b51-a689-571683576824</v>
          </cell>
          <cell r="B120" t="str">
            <v>PL.ZIPOP.1393.N2K.PLH120019.H, PL.ZIPOP.1393.PK.90</v>
          </cell>
        </row>
        <row r="121">
          <cell r="A121" t="str">
            <v>1adea6b0-52e1-4b23-aecb-78960ae9cfb9</v>
          </cell>
          <cell r="B121" t="str">
            <v>PL.ZIPOP.1393.PK.26</v>
          </cell>
        </row>
        <row r="122">
          <cell r="A122" t="str">
            <v>1b64ce56-572c-440a-853b-0598953b8bb8</v>
          </cell>
          <cell r="B122" t="str">
            <v>PL.ZIPOP.1393.PK.90, PL.ZIPOP.1393.OCHK.279</v>
          </cell>
        </row>
        <row r="123">
          <cell r="A123" t="str">
            <v>1b891fe0-75a3-41ae-848c-80a9c1d320b0</v>
          </cell>
          <cell r="B123" t="str">
            <v>PL.ZIPOP.1393.SD.173</v>
          </cell>
        </row>
        <row r="124">
          <cell r="A124" t="str">
            <v>1b89566c-2e53-4c3c-adf5-d401a3f4ed3e</v>
          </cell>
          <cell r="B124" t="str">
            <v>PL.ZIPOP.1393.OCHK.282, PL.ZIPOP.1393.OCHK.279</v>
          </cell>
        </row>
        <row r="125">
          <cell r="A125" t="str">
            <v>1b924651-c9aa-4f3f-b23f-35c538c2d097</v>
          </cell>
          <cell r="B125" t="str">
            <v>PL.ZIPOP.1393.OCHK.141</v>
          </cell>
        </row>
        <row r="126">
          <cell r="A126" t="str">
            <v>1b95a8fa-be3b-46f2-b04c-52a39de8cba9</v>
          </cell>
          <cell r="B126" t="str">
            <v>PL.ZIPOP.1393.N2K.PLH120088.H, PL.ZIPOP.1393.OCHK.279</v>
          </cell>
        </row>
        <row r="127">
          <cell r="A127" t="str">
            <v>1ba4d9a6-b985-4d08-bf6b-975cc32c83e9</v>
          </cell>
          <cell r="B127" t="str">
            <v>PL.ZIPOP.1393.OCHK.279</v>
          </cell>
        </row>
        <row r="128">
          <cell r="A128" t="str">
            <v>1badc23c-613f-462b-93e2-5287c9f5ac5d</v>
          </cell>
          <cell r="B128" t="str">
            <v>PL.ZIPOP.1393.OCHK.279</v>
          </cell>
        </row>
        <row r="129">
          <cell r="A129" t="str">
            <v>1be45250-9623-46cd-a9f5-f2468238b2b3</v>
          </cell>
          <cell r="B129" t="str">
            <v>PL.ZIPOP.1393.N2K.PLH120088.H, PL.ZIPOP.1393.OCHK.279</v>
          </cell>
        </row>
        <row r="130">
          <cell r="A130" t="str">
            <v>1bef7483-fdb6-405f-bb1d-76444e33c315</v>
          </cell>
          <cell r="B130" t="str">
            <v>PL.ZIPOP.1393.N2K.PLH260021.H, PL.ZIPOP.1393.N2K.PLH260016.H, PL.ZIPOP.1393.OCHK.134, PL.ZIPOP.1393.OCHK.268, PL.ZIPOP.1393.OCHK.357</v>
          </cell>
        </row>
        <row r="131">
          <cell r="A131" t="str">
            <v>1bf6b8a9-b892-4290-9701-5434099ac5d8</v>
          </cell>
          <cell r="B131" t="str">
            <v>PL.ZIPOP.1393.N2K.PLH120085.H, PL.ZIPOP.1393.OCHK.502</v>
          </cell>
        </row>
        <row r="132">
          <cell r="A132" t="str">
            <v>1c3f5058-5dfb-449d-bc58-ecdd211e46bb</v>
          </cell>
          <cell r="B132" t="str">
            <v>PL.ZIPOP.1393.OCHK.125</v>
          </cell>
        </row>
        <row r="133">
          <cell r="A133" t="str">
            <v>1c43c2cc-7c62-4a10-b319-d726427ac3c8</v>
          </cell>
          <cell r="B133" t="str">
            <v>PL.ZIPOP.1393.OCHK.650</v>
          </cell>
        </row>
        <row r="134">
          <cell r="A134" t="str">
            <v>1c490602-80cc-4ca7-949c-4872de740121</v>
          </cell>
          <cell r="B134" t="str">
            <v>PL.ZIPOP.1393.N2K.PLH120087.H, PL.ZIPOP.1393.OCHK.279</v>
          </cell>
        </row>
        <row r="135">
          <cell r="A135" t="str">
            <v>1c8b6cf1-371c-4263-8ab2-fcf765d3ad03</v>
          </cell>
          <cell r="B135" t="str">
            <v>PL.ZIPOP.1393.N2K.PLH120065.H</v>
          </cell>
        </row>
        <row r="136">
          <cell r="A136" t="str">
            <v>1cbce118-2ba0-4003-94dd-a13ab38f339f</v>
          </cell>
          <cell r="B136" t="str">
            <v>PL.ZIPOP.1393.OCHK.281</v>
          </cell>
        </row>
        <row r="137">
          <cell r="A137" t="str">
            <v>1cc64275-5507-4067-b4c4-9bbba9e1a448</v>
          </cell>
          <cell r="B137" t="str">
            <v>PL.ZIPOP.1393.N2K.PLH120085.H, PL.ZIPOP.1393.OCHK.502</v>
          </cell>
        </row>
        <row r="138">
          <cell r="A138" t="str">
            <v>1cd6a7ca-e001-426f-ac57-3f4f275faff0</v>
          </cell>
          <cell r="B138" t="str">
            <v>PL.ZIPOP.1393.OCHK.502</v>
          </cell>
        </row>
        <row r="139">
          <cell r="A139" t="str">
            <v>1ce10cb9-3370-419b-ba31-963eb2af19e7</v>
          </cell>
          <cell r="B139" t="str">
            <v>PL.ZIPOP.1393.OCHK.279</v>
          </cell>
        </row>
        <row r="140">
          <cell r="A140" t="str">
            <v>1cf87f59-3e68-4c90-9c06-edafa45fb1eb</v>
          </cell>
          <cell r="B140" t="str">
            <v>PL.ZIPOP.1393.OCHK.502</v>
          </cell>
        </row>
        <row r="141">
          <cell r="A141" t="str">
            <v>1d3a95dd-0a8a-4e69-8134-6ad29fcabc80</v>
          </cell>
          <cell r="B141" t="str">
            <v>PL.ZIPOP.1393.N2K.PLH120025.H, PL.ZIPOP.1393.OCHK.279</v>
          </cell>
        </row>
        <row r="142">
          <cell r="A142" t="str">
            <v>1d728ce9-4163-45a6-bbc0-31027f499bd9</v>
          </cell>
          <cell r="B142" t="str">
            <v>PL.ZIPOP.1393.PK.65</v>
          </cell>
        </row>
        <row r="143">
          <cell r="A143" t="str">
            <v>1dbd8bc4-daf8-4ceb-b025-291250d721d7</v>
          </cell>
          <cell r="B143" t="str">
            <v>PL.ZIPOP.1393.OCHK.125</v>
          </cell>
        </row>
        <row r="144">
          <cell r="A144" t="str">
            <v>1e2c63c2-8135-4a79-9ab4-89b4cfee4cea</v>
          </cell>
          <cell r="B144" t="str">
            <v>PL.ZIPOP.1393.N2K.PLH120019.H, PL.ZIPOP.1393.PK.90, PL.ZIPOP.1393.OCHK.279</v>
          </cell>
        </row>
        <row r="145">
          <cell r="A145" t="str">
            <v>1e3da299-a007-4039-8c38-8fe66aa69f7c</v>
          </cell>
          <cell r="B145" t="str">
            <v>PL.ZIPOP.1393.PK.115</v>
          </cell>
        </row>
        <row r="146">
          <cell r="A146" t="str">
            <v>1e4a98a5-c583-4b03-814c-dfd5f5e9f1d9</v>
          </cell>
          <cell r="B146" t="str">
            <v>PL.ZIPOP.1393.N2K.PLH180020.H, PL.ZIPOP.1393.N2K.PLH060031.H, PL.ZIPOP.1393.N2K.PLB060005.B</v>
          </cell>
        </row>
        <row r="147">
          <cell r="A147" t="str">
            <v>1e503c51-1fe7-4430-a324-39e299a8dfd7</v>
          </cell>
          <cell r="B147" t="str">
            <v>PL.ZIPOP.1393.N2K.PLH120019.H, PL.ZIPOP.1393.PK.90</v>
          </cell>
        </row>
        <row r="148">
          <cell r="A148" t="str">
            <v>1e82c5a3-e28c-43cc-b05f-93297c0fc4ac</v>
          </cell>
          <cell r="B148" t="str">
            <v>PL.ZIPOP.1393.N2K.PLH260003.H, PL.ZIPOP.1393.PK.42, PL.ZIPOP.1393.N2K.PLB260001.B, PL.ZIPOP.1393.OCHK.358</v>
          </cell>
        </row>
        <row r="149">
          <cell r="A149" t="str">
            <v>1e8d3161-d7b1-4e6e-a76a-d7bd69bfc9de_1</v>
          </cell>
          <cell r="B149" t="str">
            <v>PL.ZIPOP.1393.OCHK.280</v>
          </cell>
        </row>
        <row r="150">
          <cell r="A150" t="str">
            <v>1e8d3161-d7b1-4e6e-a76a-d7bd69bfc9de_2</v>
          </cell>
          <cell r="B150" t="str">
            <v>PL.ZIPOP.1393.OCHK.280</v>
          </cell>
        </row>
        <row r="151">
          <cell r="A151" t="str">
            <v>1ef871b6-cbc8-4411-8497-798d9f99ef6c</v>
          </cell>
          <cell r="B151" t="str">
            <v>PL.ZIPOP.1393.OCHK.502</v>
          </cell>
        </row>
        <row r="152">
          <cell r="A152" t="str">
            <v>1f429b30-f6f5-4b1e-985e-3795703c238a</v>
          </cell>
          <cell r="B152" t="str">
            <v>PL.ZIPOP.1393.PK.3, PL.ZIPOP.1393.PK.36</v>
          </cell>
        </row>
        <row r="153">
          <cell r="A153" t="str">
            <v>1f5bcf20-993d-44a1-a5a5-5f7bc6fa2df0</v>
          </cell>
          <cell r="B153" t="str">
            <v>PL.ZIPOP.1393.OCHK.279</v>
          </cell>
        </row>
        <row r="154">
          <cell r="A154" t="str">
            <v>1f74ce67-6ec1-45e3-8b9a-cfeae9f61803</v>
          </cell>
          <cell r="B154" t="str">
            <v>PL.ZIPOP.1393.N2K.PLH120085.H, PL.ZIPOP.1393.OCHK.502</v>
          </cell>
        </row>
        <row r="155">
          <cell r="A155" t="str">
            <v>1fd18fce-5d53-48a2-80b0-369e560a274e</v>
          </cell>
          <cell r="B155" t="str">
            <v>PL.ZIPOP.1393.OCHK.349</v>
          </cell>
        </row>
        <row r="156">
          <cell r="A156" t="str">
            <v>1ffe7f3d-9882-4bfd-bd90-5a243dc4bd6c</v>
          </cell>
          <cell r="B156" t="str">
            <v>PL.ZIPOP.1393.PK.26</v>
          </cell>
        </row>
        <row r="157">
          <cell r="A157" t="str">
            <v>1fff3b41-e837-424c-b22c-451681a6b3f9</v>
          </cell>
          <cell r="B157" t="str">
            <v>PL.ZIPOP.1393.PK.26</v>
          </cell>
        </row>
        <row r="158">
          <cell r="A158" t="str">
            <v>20b12531-c9fe-4d29-90f0-475e665edb84</v>
          </cell>
          <cell r="B158" t="str">
            <v>PL.ZIPOP.1393.PK.36</v>
          </cell>
        </row>
        <row r="159">
          <cell r="A159" t="str">
            <v>20b72769-de01-41d1-b8b2-21673d139f52</v>
          </cell>
          <cell r="B159" t="str">
            <v>PL.ZIPOP.1393.N2K.PLH120090.H, PL.ZIPOP.1393.OCHK.502</v>
          </cell>
        </row>
        <row r="160">
          <cell r="A160" t="str">
            <v>210211ed-6425-4534-a28e-0d2d98c12eee</v>
          </cell>
          <cell r="B160" t="str">
            <v>PL.ZIPOP.1393.N2K.PLH120090.H, PL.ZIPOP.1393.N2K.PLH120085.H, PL.ZIPOP.1393.PK.101, PL.ZIPOP.1393.OCHK.502</v>
          </cell>
        </row>
        <row r="161">
          <cell r="A161" t="str">
            <v>216f1290-2c76-4b71-a5e5-521c02868bbd</v>
          </cell>
          <cell r="B161" t="str">
            <v>PL.ZIPOP.1393.N2K.PLH260003.H, PL.ZIPOP.1393.PK.42, PL.ZIPOP.1393.N2K.PLB260001.B</v>
          </cell>
        </row>
        <row r="162">
          <cell r="A162" t="str">
            <v>219f836f-404d-4ffb-85f9-8f44e5821f44</v>
          </cell>
          <cell r="B162" t="str">
            <v>PL.ZIPOP.1393.N2K.PLH240005.H, PL.ZIPOP.1393.PK.18</v>
          </cell>
        </row>
        <row r="163">
          <cell r="A163" t="str">
            <v>21a1e156-554b-4887-800b-afd36845186c</v>
          </cell>
          <cell r="B163" t="str">
            <v>PL.ZIPOP.1393.PK.26</v>
          </cell>
        </row>
        <row r="164">
          <cell r="A164" t="str">
            <v>21d1bf7c-1ba1-4c38-b55b-f41fd91de727</v>
          </cell>
          <cell r="B164" t="str">
            <v>PL.ZIPOP.1393.N2K.PLH120059.H, PL.ZIPOP.1393.PK.36</v>
          </cell>
        </row>
        <row r="165">
          <cell r="A165" t="str">
            <v>21e3d392-3634-476a-98a5-71819c3032bf</v>
          </cell>
          <cell r="B165" t="str">
            <v>PL.ZIPOP.1393.N2K.PLH120019.H, PL.ZIPOP.1393.PK.90</v>
          </cell>
        </row>
        <row r="166">
          <cell r="A166" t="str">
            <v>2256e08b-053c-4ab7-90b8-3fd4272debf7</v>
          </cell>
          <cell r="B166" t="str">
            <v>PL.ZIPOP.1393.N2K.PLH120019.H, PL.ZIPOP.1393.PK.90</v>
          </cell>
        </row>
        <row r="167">
          <cell r="A167" t="str">
            <v>2280d577-f105-4dad-9195-9514034a11e1</v>
          </cell>
          <cell r="B167" t="str">
            <v>PL.ZIPOP.1393.N2K.PLH120087.H, PL.ZIPOP.1393.OCHK.282, PL.ZIPOP.1393.OCHK.279</v>
          </cell>
        </row>
        <row r="168">
          <cell r="A168" t="str">
            <v>2287e5a8-d8d8-4af7-a22a-92cd6d2d0c9d</v>
          </cell>
          <cell r="B168" t="str">
            <v>PL.ZIPOP.1393.OCHK.282</v>
          </cell>
        </row>
        <row r="169">
          <cell r="A169" t="str">
            <v>22c0b789-455d-49d7-b215-3e7675005c38</v>
          </cell>
          <cell r="B169" t="str">
            <v>PL.ZIPOP.1393.UE.1219053.54</v>
          </cell>
        </row>
        <row r="170">
          <cell r="A170" t="str">
            <v>22e00fc1-df61-464f-9812-279a11db07af</v>
          </cell>
          <cell r="B170" t="str">
            <v>PL.ZIPOP.1393.N2K.PLC120001.H, PL.ZIPOP.1393.PN.14, PL.ZIPOP.1393.N2K.PLC120001.B</v>
          </cell>
        </row>
        <row r="171">
          <cell r="A171" t="str">
            <v>22eb8618-3748-4989-8399-551df5388b4f</v>
          </cell>
          <cell r="B171" t="str">
            <v>PL.ZIPOP.1393.PK.65, PL.ZIPOP.1393.OCHK.283</v>
          </cell>
        </row>
        <row r="172">
          <cell r="A172" t="str">
            <v>22fea0db-a588-41b7-b6f0-6edad89abe44</v>
          </cell>
          <cell r="B172" t="str">
            <v>PL.ZIPOP.1393.N2K.PLH180049.H</v>
          </cell>
        </row>
        <row r="173">
          <cell r="A173" t="str">
            <v>23691748-7c81-4f96-94de-1127925c5b19</v>
          </cell>
          <cell r="B173" t="str">
            <v>PL.ZIPOP.1393.N2K.PLH120002.H, PL.ZIPOP.1393.OCHK.279</v>
          </cell>
        </row>
        <row r="174">
          <cell r="A174" t="str">
            <v>23710932-6660-4721-bf6c-d11aae273f28</v>
          </cell>
          <cell r="B174" t="str">
            <v>PL.ZIPOP.1393.OCHK.279</v>
          </cell>
        </row>
        <row r="175">
          <cell r="A175" t="str">
            <v>239d4cad-1caf-4e50-9cce-65bebce1b5e9</v>
          </cell>
          <cell r="B175" t="str">
            <v>PL.ZIPOP.1393.N2K.PLH120035.H, PL.ZIPOP.1393.OCHK.279</v>
          </cell>
        </row>
        <row r="176">
          <cell r="A176" t="str">
            <v>23a5a2c6-eb49-4a91-9731-a21602a0c8b4</v>
          </cell>
          <cell r="B176" t="str">
            <v>PL.ZIPOP.1393.N2K.PLH120089.H, PL.ZIPOP.1393.OCHK.283</v>
          </cell>
        </row>
        <row r="177">
          <cell r="A177" t="str">
            <v>23b4d126-57f0-41a7-9b73-74c6131bad7e</v>
          </cell>
          <cell r="B177" t="str">
            <v>PL.ZIPOP.1393.OCHK.349</v>
          </cell>
        </row>
        <row r="178">
          <cell r="A178" t="str">
            <v>24c3d791-9354-4841-a239-47d7b29b9326</v>
          </cell>
          <cell r="B178" t="str">
            <v>PL.ZIPOP.1393.OCHK.350</v>
          </cell>
        </row>
        <row r="179">
          <cell r="A179" t="str">
            <v>263209fc-5982-4d49-aef4-e99adba27a00</v>
          </cell>
          <cell r="B179" t="str">
            <v>PL.ZIPOP.1393.N2K.PLH260034.H, PL.ZIPOP.1393.PK.110, PL.ZIPOP.1393.OCHK.245</v>
          </cell>
        </row>
        <row r="180">
          <cell r="A180" t="str">
            <v>265c46aa-4c11-4262-827d-30fb53a7d600</v>
          </cell>
          <cell r="B180" t="str">
            <v>PL.ZIPOP.1393.N2K.PLH120018.H, PL.ZIPOP.1393.OCHK.279</v>
          </cell>
        </row>
        <row r="181">
          <cell r="A181" t="str">
            <v>2691fce0-6886-40ad-9770-166c5ef013b7</v>
          </cell>
          <cell r="B181" t="str">
            <v>PL.ZIPOP.1393.OCHK.344</v>
          </cell>
        </row>
        <row r="182">
          <cell r="A182" t="str">
            <v>2698a1ac-6ae7-46db-8277-ead8e2d7aac4</v>
          </cell>
          <cell r="B182" t="str">
            <v>PL.ZIPOP.1393.N2K.PLH240006.H</v>
          </cell>
        </row>
        <row r="183">
          <cell r="A183" t="str">
            <v>272f4294-2468-475f-8ca4-9658ac6e6e01</v>
          </cell>
          <cell r="B183" t="str">
            <v>PL.ZIPOP.1393.PK.26</v>
          </cell>
        </row>
        <row r="184">
          <cell r="A184" t="str">
            <v>274981d9-a370-4833-83db-47d603a06d25</v>
          </cell>
          <cell r="B184" t="str">
            <v>PL.ZIPOP.1393.N2K.PLH240006.H, PL.ZIPOP.1393.PK.40, PL.ZIPOP.1393.N2K.PLB240002.B</v>
          </cell>
        </row>
        <row r="185">
          <cell r="A185" t="str">
            <v>2756c2b5-9462-4051-91a8-9e80ec1a549a</v>
          </cell>
          <cell r="B185" t="str">
            <v>PL.ZIPOP.1393.PK.65</v>
          </cell>
        </row>
        <row r="186">
          <cell r="A186" t="str">
            <v>278e495c-3e53-4862-9ddc-d666b21df2d1</v>
          </cell>
          <cell r="B186" t="str">
            <v>PL.ZIPOP.1393.N2K.PLH260003.H, PL.ZIPOP.1393.PK.42, PL.ZIPOP.1393.N2K.PLB260001.B</v>
          </cell>
        </row>
        <row r="187">
          <cell r="A187" t="str">
            <v>27abea36-7753-4c02-bed4-8ed3abff216c</v>
          </cell>
          <cell r="B187" t="str">
            <v>PL.ZIPOP.1393.N2K.PLH120019.H, PL.ZIPOP.1393.PK.90</v>
          </cell>
        </row>
        <row r="188">
          <cell r="A188" t="str">
            <v>27aedfb3-2f35-4173-94ad-c2c89bba79f8</v>
          </cell>
          <cell r="B188" t="str">
            <v>PL.ZIPOP.1393.OCHK.279</v>
          </cell>
        </row>
        <row r="189">
          <cell r="A189" t="str">
            <v>27b13c55-b565-4e91-9cc2-40c4da227cc0</v>
          </cell>
          <cell r="B189" t="str">
            <v>PL.ZIPOP.1393.N2K.PLH120088.H, PL.ZIPOP.1393.OCHK.279</v>
          </cell>
        </row>
        <row r="190">
          <cell r="A190" t="str">
            <v>27b4cc80-a38f-486d-a6e0-3314c84a7861</v>
          </cell>
          <cell r="B190" t="str">
            <v>PL.ZIPOP.1393.PK.26</v>
          </cell>
        </row>
        <row r="191">
          <cell r="A191" t="str">
            <v>27d178a0-b0bc-497c-b904-f26f1653d7b2</v>
          </cell>
          <cell r="B191" t="str">
            <v>PL.ZIPOP.1393.N2K.PLH120086.H, PL.ZIPOP.1393.OCHK.279</v>
          </cell>
        </row>
        <row r="192">
          <cell r="A192" t="str">
            <v>27d8609c-1d89-48c2-bd28-b58a1aa51826</v>
          </cell>
          <cell r="B192" t="str">
            <v>PL.ZIPOP.1393.N2K.PLH260013.H, PL.ZIPOP.1393.PK.77, PL.ZIPOP.1393.OCHK.355</v>
          </cell>
        </row>
        <row r="193">
          <cell r="A193" t="str">
            <v>285493e1-d7ce-43ad-8b27-543d8f20b9e2</v>
          </cell>
          <cell r="B193" t="str">
            <v>PL.ZIPOP.1393.ZPK.347</v>
          </cell>
        </row>
        <row r="194">
          <cell r="A194" t="str">
            <v>289dc888-88a2-4b74-8887-520952d589b9</v>
          </cell>
          <cell r="B194" t="str">
            <v>PL.ZIPOP.1393.N2K.PLH120088.H, PL.ZIPOP.1393.OCHK.279</v>
          </cell>
        </row>
        <row r="195">
          <cell r="A195" t="str">
            <v>28fdfcf5-cc82-4c3a-ab1e-09277e9c1a66</v>
          </cell>
          <cell r="B195" t="str">
            <v>PL.ZIPOP.1393.OCHK.281</v>
          </cell>
        </row>
        <row r="196">
          <cell r="A196" t="str">
            <v>2937a2a8-2b70-47dd-b0a8-915f0bd20758</v>
          </cell>
          <cell r="B196" t="str">
            <v>PL.ZIPOP.1393.OCHK.279</v>
          </cell>
        </row>
        <row r="197">
          <cell r="A197" t="str">
            <v>29cb5f0a-3a0f-4729-a2f3-6713de11ace1</v>
          </cell>
          <cell r="B197" t="str">
            <v>PL.ZIPOP.1393.PK.114, PL.ZIPOP.1393.OCHK.354, PL.ZIPOP.1393.OCHK.126</v>
          </cell>
        </row>
        <row r="198">
          <cell r="A198" t="str">
            <v>29fa96a1-cf27-4c2b-b0d5-6281c1b92e61</v>
          </cell>
          <cell r="B198" t="str">
            <v>PL.ZIPOP.1393.OCHK.279</v>
          </cell>
        </row>
        <row r="199">
          <cell r="A199" t="str">
            <v>2b6836aa-a07c-44e9-9d35-3099624deb13</v>
          </cell>
          <cell r="B199" t="str">
            <v>PL.ZIPOP.1393.N2K.PLH120083.H, PL.ZIPOP.1393.N2K.PLB120004.B</v>
          </cell>
        </row>
        <row r="200">
          <cell r="A200" t="str">
            <v>2b91bb92-2ab9-4984-9ce6-c06b4cfd7ce4</v>
          </cell>
          <cell r="B200" t="str">
            <v>PL.ZIPOP.1393.N2K.PLH120085.H, PL.ZIPOP.1393.OCHK.502</v>
          </cell>
        </row>
        <row r="201">
          <cell r="A201" t="str">
            <v>2b9a913e-7a4f-4034-ab98-61c11ba43463</v>
          </cell>
          <cell r="B201" t="str">
            <v>PL.ZIPOP.1393.N2K.PLH120085.H, PL.ZIPOP.1393.PK.103, PL.ZIPOP.1393.OCHK.502</v>
          </cell>
        </row>
        <row r="202">
          <cell r="A202" t="str">
            <v>2bc1ebfd-6ecc-496b-86bf-3e578608cb5e</v>
          </cell>
          <cell r="B202" t="str">
            <v>PL.ZIPOP.1393.PK.26</v>
          </cell>
        </row>
        <row r="203">
          <cell r="A203" t="str">
            <v>2bc4fc31-ac79-4a86-9b41-d8d6353c5d78</v>
          </cell>
          <cell r="B203" t="str">
            <v>PL.ZIPOP.1393.PK.90</v>
          </cell>
        </row>
        <row r="204">
          <cell r="A204" t="str">
            <v>2bddc665-640c-407a-ac4e-85711c07af7e</v>
          </cell>
          <cell r="B204" t="str">
            <v>PL.ZIPOP.1393.N2K.PLH180049.H</v>
          </cell>
        </row>
        <row r="205">
          <cell r="A205" t="str">
            <v>2c9acf53-3d8a-4968-be33-0ef2df886ace</v>
          </cell>
          <cell r="B205" t="str">
            <v>PL.ZIPOP.1393.N2K.PLH180049.H</v>
          </cell>
        </row>
        <row r="206">
          <cell r="A206" t="str">
            <v>2cd936fb-7326-4c34-8847-e848024de7e7</v>
          </cell>
          <cell r="B206" t="str">
            <v>PL.ZIPOP.1393.PK.4</v>
          </cell>
        </row>
        <row r="207">
          <cell r="A207" t="str">
            <v>2d2d3b61-5010-4d9d-9a9a-f3cfbceba311</v>
          </cell>
          <cell r="B207" t="str">
            <v>PL.ZIPOP.1393.PK.115</v>
          </cell>
        </row>
        <row r="208">
          <cell r="A208" t="str">
            <v>2d5885e0-45a8-4fd7-9f59-5a5057dda0b3</v>
          </cell>
          <cell r="B208" t="str">
            <v>PL.ZIPOP.1393.N2K.PLH120086.H, PL.ZIPOP.1393.N2K.PLC120003.H, PL.ZIPOP.1393.N2K.PLC120003.B, PL.ZIPOP.1393.OCHK.279</v>
          </cell>
        </row>
        <row r="209">
          <cell r="A209" t="str">
            <v>2d80dfd5-e8f8-4554-b903-e813ab80546b</v>
          </cell>
          <cell r="B209" t="str">
            <v>PL.ZIPOP.1393.N2K.PLH260032.H, PL.ZIPOP.1393.N2K.PLB260001.B, PL.ZIPOP.1393.OCHK.140</v>
          </cell>
        </row>
        <row r="210">
          <cell r="A210" t="str">
            <v>2dd013c4-d1df-47c8-8302-2752f8ada0aa</v>
          </cell>
          <cell r="B210" t="str">
            <v>PL.ZIPOP.1393.OCHK.279</v>
          </cell>
        </row>
        <row r="211">
          <cell r="A211" t="str">
            <v>2e2c6c2d-04ac-40aa-91e0-0e9853fe5f98</v>
          </cell>
          <cell r="B211" t="str">
            <v>PL.ZIPOP.1393.PK.36</v>
          </cell>
        </row>
        <row r="212">
          <cell r="A212" t="str">
            <v>2e69386b-d68f-4f51-bd1e-c4755965c113</v>
          </cell>
          <cell r="B212" t="str">
            <v>PL.ZIPOP.1393.OCHK.283</v>
          </cell>
        </row>
        <row r="213">
          <cell r="A213" t="str">
            <v>2f08bc11-f27f-49b9-875f-186c84a697d4</v>
          </cell>
          <cell r="B213" t="str">
            <v>PL.ZIPOP.1393.OCHK.281</v>
          </cell>
        </row>
        <row r="214">
          <cell r="A214" t="str">
            <v>2f233ce3-a910-4589-8052-4938fe2c56c9</v>
          </cell>
          <cell r="B214" t="str">
            <v>PL.ZIPOP.1393.N2K.PLH180049.H</v>
          </cell>
        </row>
        <row r="215">
          <cell r="A215" t="str">
            <v>2f2ecfe6-d83d-4db8-b66e-8eb3dfb12a7d</v>
          </cell>
          <cell r="B215" t="str">
            <v>PL.ZIPOP.1393.PK.26</v>
          </cell>
        </row>
        <row r="216">
          <cell r="A216" t="str">
            <v>2f3ef98d-43f7-418b-b8fc-b46d04da1766</v>
          </cell>
          <cell r="B216" t="str">
            <v>PL.ZIPOP.1393.OCHK.279</v>
          </cell>
        </row>
        <row r="217">
          <cell r="A217" t="str">
            <v>2f43b2a5-732f-469f-97aa-4152899bb33f</v>
          </cell>
          <cell r="B217" t="str">
            <v>PL.ZIPOP.1393.N2K.PLH120093.H</v>
          </cell>
        </row>
        <row r="218">
          <cell r="A218" t="str">
            <v>2f7109b4-e482-44ee-bfc6-d01b5da98420</v>
          </cell>
          <cell r="B218" t="str">
            <v>PL.ZIPOP.1393.OCHK.279</v>
          </cell>
        </row>
        <row r="219">
          <cell r="A219" t="str">
            <v>2f9ba1f3-5be3-428b-b1f0-06d4bcf96da0</v>
          </cell>
          <cell r="B219" t="str">
            <v>PL.ZIPOP.1393.N2K.PLB180002.B, PL.ZIPOP.1393.OCHK.279</v>
          </cell>
        </row>
        <row r="220">
          <cell r="A220" t="str">
            <v>2f9c107a-1304-4da9-98c3-627613fceec6</v>
          </cell>
          <cell r="B220" t="str">
            <v>PL.ZIPOP.1393.ZPK.347</v>
          </cell>
        </row>
        <row r="221">
          <cell r="A221" t="str">
            <v>2fd7c780-77e8-49b0-a1e2-26162ece86fa</v>
          </cell>
          <cell r="B221" t="str">
            <v>PL.ZIPOP.1393.OCHK.279</v>
          </cell>
        </row>
        <row r="222">
          <cell r="A222" t="str">
            <v>3064a6d4-7ffb-4b89-afdf-3868ace114f1</v>
          </cell>
          <cell r="B222" t="str">
            <v>PL.ZIPOP.1393.OCHK.134</v>
          </cell>
        </row>
        <row r="223">
          <cell r="A223" t="str">
            <v>30775e75-7d20-472c-b265-5e69236d933f</v>
          </cell>
          <cell r="B223" t="str">
            <v>PL.ZIPOP.1393.OCHK.279</v>
          </cell>
        </row>
        <row r="224">
          <cell r="A224" t="str">
            <v>3151bee4-4941-4a0e-8f43-85615b7e1740</v>
          </cell>
          <cell r="B224" t="str">
            <v>PL.ZIPOP.1393.OCHK.279</v>
          </cell>
        </row>
        <row r="225">
          <cell r="A225" t="str">
            <v>3157a985-ea7a-4147-bf6c-292c557886a2</v>
          </cell>
          <cell r="B225" t="str">
            <v>PL.ZIPOP.1393.PK.36</v>
          </cell>
        </row>
        <row r="226">
          <cell r="A226" t="str">
            <v>315f9656-727b-4863-889e-8d6d7c68e4cf</v>
          </cell>
          <cell r="B226" t="str">
            <v>PL.ZIPOP.1393.OCHK.279</v>
          </cell>
        </row>
        <row r="227">
          <cell r="A227" t="str">
            <v>31749188-2447-4b86-863f-7f61b19fecd6_1</v>
          </cell>
          <cell r="B227" t="str">
            <v>PL.ZIPOP.1393.PK.3</v>
          </cell>
        </row>
        <row r="228">
          <cell r="A228" t="str">
            <v>31749188-2447-4b86-863f-7f61b19fecd7_2</v>
          </cell>
          <cell r="B228" t="str">
            <v>PL.ZIPOP.1393.PK.3</v>
          </cell>
        </row>
        <row r="229">
          <cell r="A229" t="str">
            <v>31f5e9aa-9d2b-43ae-b13d-ceb8838d248e</v>
          </cell>
          <cell r="B229" t="str">
            <v>PL.ZIPOP.1393.OCHK.141</v>
          </cell>
        </row>
        <row r="230">
          <cell r="A230" t="str">
            <v>320c2f6a-7930-43d1-86dd-409a866428c5</v>
          </cell>
          <cell r="B230" t="str">
            <v>PL.ZIPOP.1393.N2K.PLH120024.H, PL.ZIPOP.1393.OCHK.279</v>
          </cell>
        </row>
        <row r="231">
          <cell r="A231" t="str">
            <v>320d0e51-a66d-44b0-87a7-127f7afe606e</v>
          </cell>
          <cell r="B231" t="str">
            <v>PL.ZIPOP.1393.PK.65</v>
          </cell>
        </row>
        <row r="232">
          <cell r="A232" t="str">
            <v>321bc589-b069-43db-a933-53cbdd406819</v>
          </cell>
          <cell r="B232" t="str">
            <v>PL.ZIPOP.1393.N2K.PLH120090.H, PL.ZIPOP.1393.PK.101</v>
          </cell>
        </row>
        <row r="233">
          <cell r="A233" t="str">
            <v>32376710-05a8-496d-95a9-8a31989d1535</v>
          </cell>
          <cell r="B233" t="str">
            <v>PL.ZIPOP.1393.N2K.PLH120085.H, PL.ZIPOP.1393.OCHK.502</v>
          </cell>
        </row>
        <row r="234">
          <cell r="A234" t="str">
            <v>32ccefc4-07e8-4c2c-9a91-9d6a96836079</v>
          </cell>
          <cell r="B234" t="str">
            <v>PL.ZIPOP.1393.OCHK.280</v>
          </cell>
        </row>
        <row r="235">
          <cell r="A235" t="str">
            <v>32cde219-db28-4df1-b281-5878ee21ef8b</v>
          </cell>
          <cell r="B235" t="str">
            <v>PL.ZIPOP.1393.N2K.PLH120088.H, PL.ZIPOP.1393.OCHK.279</v>
          </cell>
        </row>
        <row r="236">
          <cell r="A236" t="str">
            <v>335a8428-3f9d-49ac-a7e5-d6a52f44348f</v>
          </cell>
          <cell r="B236" t="str">
            <v>PL.ZIPOP.1393.OCHK.354</v>
          </cell>
        </row>
        <row r="237">
          <cell r="A237" t="str">
            <v>335c7470-7125-4796-912b-65a5df7d2b43</v>
          </cell>
          <cell r="B237" t="str">
            <v>PL.ZIPOP.1393.OCHK.283</v>
          </cell>
        </row>
        <row r="238">
          <cell r="A238" t="str">
            <v>33cdac5f-94a2-4c33-8958-7a6f2cd4b805</v>
          </cell>
          <cell r="B238" t="str">
            <v>PL.ZIPOP.1393.N2K.PLH180049.H, PL.ZIPOP.1393.OCHK.141, PL.ZIPOP.1393.OCHK.349</v>
          </cell>
        </row>
        <row r="239">
          <cell r="A239" t="str">
            <v>345c147c-08bc-46f8-9731-7c56eaf7dea2</v>
          </cell>
          <cell r="B239" t="str">
            <v>PL.ZIPOP.1393.N2K.PLH120088.H, PL.ZIPOP.1393.OCHK.279</v>
          </cell>
        </row>
        <row r="240">
          <cell r="A240" t="str">
            <v>3469e742-1586-4fa1-9aa9-a673ffe3d849</v>
          </cell>
          <cell r="B240" t="str">
            <v>PL.ZIPOP.1393.N2K.PLH240006.H, PL.ZIPOP.1393.PK.40, PL.ZIPOP.1393.N2K.PLB240002.B</v>
          </cell>
        </row>
        <row r="241">
          <cell r="A241" t="str">
            <v>34713949-1b82-404a-ae20-8a88e1507237</v>
          </cell>
          <cell r="B241" t="str">
            <v>PL.ZIPOP.1393.N2K.PLH120088.H, PL.ZIPOP.1393.OCHK.279</v>
          </cell>
        </row>
        <row r="242">
          <cell r="A242" t="str">
            <v>347a671d-283a-49b0-b4f8-de96bcfbe2fd_1</v>
          </cell>
          <cell r="B242" t="str">
            <v>PL.ZIPOP.1393.N2K.PLH120024.H, PL.ZIPOP.1393.OCHK.279</v>
          </cell>
        </row>
        <row r="243">
          <cell r="A243" t="str">
            <v>347a671d-283a-49b0-b4f8-de96bcfbe2fd_2</v>
          </cell>
          <cell r="B243" t="str">
            <v>PL.ZIPOP.1393.N2K.PLH120024.H, PL.ZIPOP.1393.N2K.PLC120001.H, PL.ZIPOP.1393.PN.14, PL.ZIPOP.1393.N2K.PLC120001.B, PL.ZIPOP.1393.OCHK.279</v>
          </cell>
        </row>
        <row r="244">
          <cell r="A244" t="str">
            <v>353beb4b-aacd-4719-bdd3-3b8c0147b37d</v>
          </cell>
          <cell r="B244" t="str">
            <v>PL.ZIPOP.1393.OCHK.279</v>
          </cell>
        </row>
        <row r="245">
          <cell r="A245" t="str">
            <v>3575d7bc-3642-4d9f-af76-a5aa295c34ed</v>
          </cell>
          <cell r="B245" t="str">
            <v>PL.ZIPOP.1393.N2K.PLH260013.H, PL.ZIPOP.1393.OCHK.140</v>
          </cell>
        </row>
        <row r="246">
          <cell r="A246" t="str">
            <v>359f533f-59f4-4561-aaf6-416f26e9e5b2</v>
          </cell>
          <cell r="B246" t="str">
            <v>PL.ZIPOP.1393.N2K.PLH120019.H, PL.ZIPOP.1393.PK.90</v>
          </cell>
        </row>
        <row r="247">
          <cell r="A247" t="str">
            <v>35ff6b26-a1db-47b2-8426-81cb21c61290</v>
          </cell>
          <cell r="B247" t="str">
            <v>PL.ZIPOP.1393.N2K.PLB120006.B, PL.ZIPOP.1393.OCHK.279</v>
          </cell>
        </row>
        <row r="248">
          <cell r="A248" t="str">
            <v>360a92c9-e5d7-43b3-93b8-12b0a8e68c83</v>
          </cell>
          <cell r="B248" t="str">
            <v>PL.ZIPOP.1393.N2K.PLH240023.H, PL.ZIPOP.1393.PK.26</v>
          </cell>
        </row>
        <row r="249">
          <cell r="A249" t="str">
            <v>3678462a-e8d4-49a2-859b-61e5b86f7c0f</v>
          </cell>
          <cell r="B249" t="str">
            <v>PL.ZIPOP.1393.N2K.PLH120019.H, PL.ZIPOP.1393.PK.90</v>
          </cell>
        </row>
        <row r="250">
          <cell r="A250" t="str">
            <v>36cf7ba0-dfcb-42f3-9d4a-a8fdad3f162a</v>
          </cell>
          <cell r="B250" t="str">
            <v>PL.ZIPOP.1393.OCHK.279</v>
          </cell>
        </row>
        <row r="251">
          <cell r="A251" t="str">
            <v>36e1f182-6912-49cd-be94-2f98feaa2be8</v>
          </cell>
          <cell r="B251" t="str">
            <v>PL.ZIPOP.1393.N2K.PLH120085.H</v>
          </cell>
        </row>
        <row r="252">
          <cell r="A252" t="str">
            <v>370361da-a9d6-4081-a15c-1c7ceb89fe27</v>
          </cell>
          <cell r="B252" t="str">
            <v>PL.ZIPOP.1393.N2K.PLH120090.H, PL.ZIPOP.1393.N2K.PLB180002.B, PL.ZIPOP.1393.OCHK.279</v>
          </cell>
        </row>
        <row r="253">
          <cell r="A253" t="str">
            <v>370777ab-2e97-45c6-8633-7ff3eb678a84</v>
          </cell>
          <cell r="B253" t="str">
            <v>PL.ZIPOP.1393.N2K.PLB180002.B, PL.ZIPOP.1393.OCHK.279</v>
          </cell>
        </row>
        <row r="254">
          <cell r="A254" t="str">
            <v>3738ca61-c5e8-4443-b2b6-4aacee863d01</v>
          </cell>
          <cell r="B254" t="str">
            <v>PL.ZIPOP.1393.OCHK.281</v>
          </cell>
        </row>
        <row r="255">
          <cell r="A255" t="str">
            <v>374ccd04-9c06-4022-b0c0-689226e3fb70</v>
          </cell>
          <cell r="B255" t="str">
            <v>PL.ZIPOP.1393.N2K.PLC120001.H, PL.ZIPOP.1393.PN.14, PL.ZIPOP.1393.N2K.PLC120001.B</v>
          </cell>
        </row>
        <row r="256">
          <cell r="A256" t="str">
            <v>380cf9d5-e6cc-4165-9f8e-90b5c3135c15</v>
          </cell>
          <cell r="B256" t="str">
            <v>PL.ZIPOP.1393.OCHK.282</v>
          </cell>
        </row>
        <row r="257">
          <cell r="A257" t="str">
            <v>3867b91a-989d-423c-b5fe-535817bb6b57</v>
          </cell>
          <cell r="B257" t="str">
            <v>PL.ZIPOP.1393.OCHK.354, PL.ZIPOP.1393.OCHK.126</v>
          </cell>
        </row>
        <row r="258">
          <cell r="A258" t="str">
            <v>388051f0-d8eb-45c4-b258-5f996c676595</v>
          </cell>
          <cell r="B258" t="str">
            <v>PL.ZIPOP.1393.OCHK.279</v>
          </cell>
        </row>
        <row r="259">
          <cell r="A259" t="str">
            <v>389b7384-9570-4725-90eb-e241c8d3b888</v>
          </cell>
          <cell r="B259" t="str">
            <v>PL.ZIPOP.1393.N2K.PLH260013.H</v>
          </cell>
        </row>
        <row r="260">
          <cell r="A260" t="str">
            <v>392077cd-5740-4da6-a59f-b485f1e1a651</v>
          </cell>
          <cell r="B260" t="str">
            <v>PL.ZIPOP.1393.OCHK.282</v>
          </cell>
        </row>
        <row r="261">
          <cell r="A261" t="str">
            <v>39367370-9f5d-4005-9af7-35ef8719282e</v>
          </cell>
          <cell r="B261" t="str">
            <v>PL.ZIPOP.1393.N2K.PLH260029.H, PL.ZIPOP.1393.N2K.PLH260003.H, PL.ZIPOP.1393.PK.42, PL.ZIPOP.1393.N2K.PLB260001.B, PL.ZIPOP.1393.OCHK.358</v>
          </cell>
        </row>
        <row r="262">
          <cell r="A262" t="str">
            <v>39723e7b-c712-44e0-8db7-d8c71e57957f</v>
          </cell>
          <cell r="B262" t="str">
            <v>PL.ZIPOP.1393.OCHK.279</v>
          </cell>
        </row>
        <row r="263">
          <cell r="A263" t="str">
            <v>39764217-047b-4aa9-8a3b-b98f561bf5ae</v>
          </cell>
          <cell r="B263" t="str">
            <v>PL.ZIPOP.1393.OCHK.279</v>
          </cell>
        </row>
        <row r="264">
          <cell r="A264" t="str">
            <v>39da73f1-d3b6-437d-bd47-67b066f61acb</v>
          </cell>
          <cell r="B264" t="str">
            <v>PL.ZIPOP.1393.OCHK.357, PL.ZIPOP.1393.OCHK.350</v>
          </cell>
        </row>
        <row r="265">
          <cell r="A265" t="str">
            <v>3a109de6-7f83-43e5-a71d-11e70c75ebad</v>
          </cell>
          <cell r="B265" t="str">
            <v>PL.ZIPOP.1393.OCHK.268</v>
          </cell>
        </row>
        <row r="266">
          <cell r="A266" t="str">
            <v>3a13f0e7-2ae6-4ce7-b3b0-1b2bb6894c0a</v>
          </cell>
          <cell r="B266" t="str">
            <v>PL.ZIPOP.1393.N2K.PLH120035.H, PL.ZIPOP.1393.N2K.PLH120019.H, PL.ZIPOP.1393.PK.90, PL.ZIPOP.1393.N2K.PLB180002.B, PL.ZIPOP.1393.OCHK.279</v>
          </cell>
        </row>
        <row r="267">
          <cell r="A267" t="str">
            <v>3a164d17-2be6-44db-b671-4f53f6f21742</v>
          </cell>
          <cell r="B267" t="str">
            <v>PL.ZIPOP.1393.N2K.PLH120019.H, PL.ZIPOP.1393.PK.90</v>
          </cell>
        </row>
        <row r="268">
          <cell r="A268" t="str">
            <v>3ab49ea3-97e5-43f3-9b2f-575d9b6d819d</v>
          </cell>
          <cell r="B268" t="str">
            <v>PL.ZIPOP.1393.N2K.PLH260021.H, PL.ZIPOP.1393.OCHK.134, PL.ZIPOP.1393.OCHK.651, PL.ZIPOP.1393.OCHK.357</v>
          </cell>
        </row>
        <row r="269">
          <cell r="A269" t="str">
            <v>3b0d3cde-ab88-4ae4-b462-2ba4e38ad419</v>
          </cell>
          <cell r="B269" t="str">
            <v>PL.ZIPOP.1393.N2K.PLH240023.H, PL.ZIPOP.1393.PK.26</v>
          </cell>
        </row>
        <row r="270">
          <cell r="A270" t="str">
            <v>3b69bd4c-3946-40b1-a440-8acf63a8476d</v>
          </cell>
          <cell r="B270" t="str">
            <v>PL.ZIPOP.1393.OCHK.279</v>
          </cell>
        </row>
        <row r="271">
          <cell r="A271" t="str">
            <v>3b840714-03af-4c3d-9158-e3c68ac81589</v>
          </cell>
          <cell r="B271" t="str">
            <v>PL.ZIPOP.1393.PK.115</v>
          </cell>
        </row>
        <row r="272">
          <cell r="A272" t="str">
            <v>3bdd7b9a-673c-4438-a862-78befaefb708</v>
          </cell>
          <cell r="B272" t="str">
            <v>PL.ZIPOP.1393.OCHK.283</v>
          </cell>
        </row>
        <row r="273">
          <cell r="A273" t="str">
            <v>3bfea76b-c468-4349-aafb-8b6a5fe705c7</v>
          </cell>
          <cell r="B273" t="str">
            <v>PL.ZIPOP.1393.OCHK.282</v>
          </cell>
        </row>
        <row r="274">
          <cell r="A274" t="str">
            <v>3c4c0618-9bfa-4add-b28c-b6df82d62838</v>
          </cell>
          <cell r="B274" t="str">
            <v>PL.ZIPOP.1393.N2K.PLH240006.H, PL.ZIPOP.1393.PK.40, PL.ZIPOP.1393.N2K.PLB240002.B</v>
          </cell>
        </row>
        <row r="275">
          <cell r="A275" t="str">
            <v>3c4f2403-4ae2-4243-8ab8-c1e39a2040e6</v>
          </cell>
          <cell r="B275" t="str">
            <v>PL.ZIPOP.1393.OCHK.522, PL.ZIPOP.1393.OCHK.284</v>
          </cell>
        </row>
        <row r="276">
          <cell r="A276" t="str">
            <v>3c7c2177-d274-4d79-90e1-6ee3408c327f</v>
          </cell>
          <cell r="B276" t="str">
            <v>PL.ZIPOP.1393.ZPK.340, PL.ZIPOP.1393.OCHK.278, PL.ZIPOP.1393.N2K.PLB120002.B</v>
          </cell>
        </row>
        <row r="277">
          <cell r="A277" t="str">
            <v>3c98b3de-36c4-4f75-905d-9d659a4e7198</v>
          </cell>
          <cell r="B277" t="str">
            <v>PL.ZIPOP.1393.N2K.PLH260032.H, PL.ZIPOP.1393.N2K.PLH260041.H, PL.ZIPOP.1393.PK.77, PL.ZIPOP.1393.N2K.PLB260001.B, PL.ZIPOP.1393.OCHK.355, PL.ZIPOP.1393.OCHK.140</v>
          </cell>
        </row>
        <row r="278">
          <cell r="A278" t="str">
            <v>3cc9cdc7-486e-4b80-8bf5-d6fb2b40384f</v>
          </cell>
          <cell r="B278" t="str">
            <v>PL.ZIPOP.1393.N2K.PLH120059.H, PL.ZIPOP.1393.PK.36</v>
          </cell>
        </row>
        <row r="279">
          <cell r="A279" t="str">
            <v>3d68bccd-fc0b-4559-baf1-0f4b7fe92b64</v>
          </cell>
          <cell r="B279" t="str">
            <v>PL.ZIPOP.1393.N2K.PLH120089.H, PL.ZIPOP.1393.OCHK.283</v>
          </cell>
        </row>
        <row r="280">
          <cell r="A280" t="str">
            <v>3e05e64c-92d1-4fce-aa29-ad4ee5dd946d</v>
          </cell>
          <cell r="B280" t="str">
            <v>PL.ZIPOP.1393.PK.18</v>
          </cell>
        </row>
        <row r="281">
          <cell r="A281" t="str">
            <v>3e36bd60-c31d-49d1-8de1-4cac8292bcd3</v>
          </cell>
          <cell r="B281" t="str">
            <v>PL.ZIPOP.1393.OCHK.282</v>
          </cell>
        </row>
        <row r="282">
          <cell r="A282" t="str">
            <v>3e40c95b-94f2-40a1-8293-dffc2fe52c9c</v>
          </cell>
          <cell r="B282" t="str">
            <v>PL.ZIPOP.1393.OCHK.283</v>
          </cell>
        </row>
        <row r="283">
          <cell r="A283" t="str">
            <v>3eb570f2-678f-4c40-b523-3e8689b1a511</v>
          </cell>
          <cell r="B283" t="str">
            <v>PL.ZIPOP.1393.N2K.PLH120019.H, PL.ZIPOP.1393.PK.90</v>
          </cell>
        </row>
        <row r="284">
          <cell r="A284" t="str">
            <v>3f1b07c1-d100-40b1-8d8b-7eb565edea79</v>
          </cell>
          <cell r="B284" t="str">
            <v>PL.ZIPOP.1393.N2K.PLH260013.H, PL.ZIPOP.1393.OCHK.140</v>
          </cell>
        </row>
        <row r="285">
          <cell r="A285" t="str">
            <v>4024f78a-5323-417e-bf02-f7e5ed9f5b7c</v>
          </cell>
          <cell r="B285" t="str">
            <v>PL.ZIPOP.1393.UE.1219053.54</v>
          </cell>
        </row>
        <row r="286">
          <cell r="A286" t="str">
            <v>403d4d06-c84b-4e25-a569-fbcab40ffa89</v>
          </cell>
          <cell r="B286" t="str">
            <v>PL.ZIPOP.1393.N2K.PLH120085.H</v>
          </cell>
        </row>
        <row r="287">
          <cell r="A287" t="str">
            <v>404af6d8-ce2b-456e-8980-c8258cd55109</v>
          </cell>
          <cell r="B287" t="str">
            <v>PL.ZIPOP.1393.OCHK.279</v>
          </cell>
        </row>
        <row r="288">
          <cell r="A288" t="str">
            <v>405d568b-b871-46e1-970a-c2a0f4a02974</v>
          </cell>
          <cell r="B288" t="str">
            <v>PL.ZIPOP.1393.OCHK.279</v>
          </cell>
        </row>
        <row r="289">
          <cell r="A289" t="str">
            <v>4068a194-7ca6-469f-915d-830f5565f3d2</v>
          </cell>
          <cell r="B289" t="str">
            <v>PL.ZIPOP.1393.N2K.PLH260013.H, PL.ZIPOP.1393.OCHK.140</v>
          </cell>
        </row>
        <row r="290">
          <cell r="A290" t="str">
            <v>40ea860e-0019-46e1-a96a-6d3ec154cb52</v>
          </cell>
          <cell r="B290" t="str">
            <v>PL.ZIPOP.1393.PK.26</v>
          </cell>
        </row>
        <row r="291">
          <cell r="A291" t="str">
            <v>414b6bf8-7d6c-477c-bc8f-ca18461add6a</v>
          </cell>
          <cell r="B291" t="str">
            <v>PL.ZIPOP.1393.PK.26</v>
          </cell>
        </row>
        <row r="292">
          <cell r="A292" t="str">
            <v>4167eaf0-73c2-42f1-bda8-f7845ccf6d26</v>
          </cell>
          <cell r="B292" t="str">
            <v>PL.ZIPOP.1393.OCHK.279</v>
          </cell>
        </row>
        <row r="293">
          <cell r="A293" t="str">
            <v>4234e724-c449-48ed-a821-cdbd9a18f21d</v>
          </cell>
          <cell r="B293" t="str">
            <v>PL.ZIPOP.1393.OCHK.279</v>
          </cell>
        </row>
        <row r="294">
          <cell r="A294" t="str">
            <v>4234f5a1-5c69-48c8-9ba6-29848a09e88e</v>
          </cell>
          <cell r="B294" t="str">
            <v>PL.ZIPOP.1393.N2K.PLH120090.H, PL.ZIPOP.1393.OCHK.502</v>
          </cell>
        </row>
        <row r="295">
          <cell r="A295" t="str">
            <v>425f461a-0e7a-4e13-b2c1-bd1af9e57c70</v>
          </cell>
          <cell r="B295" t="str">
            <v>PL.ZIPOP.1393.OCHK.279</v>
          </cell>
        </row>
        <row r="296">
          <cell r="A296" t="str">
            <v>42806bd2-e5cd-479e-90cc-fbbdcfbdfd32</v>
          </cell>
          <cell r="B296" t="str">
            <v>PL.ZIPOP.1393.N2K.PLB120005.B</v>
          </cell>
        </row>
        <row r="297">
          <cell r="A297" t="str">
            <v>42a55a55-5048-4982-8565-fe8154f0c839</v>
          </cell>
          <cell r="B297" t="str">
            <v>PL.ZIPOP.1393.OCHK.279</v>
          </cell>
        </row>
        <row r="298">
          <cell r="A298" t="str">
            <v>4327a68f-01cc-46df-a8f2-6ece6e1ff3e5</v>
          </cell>
          <cell r="B298" t="str">
            <v>PL.ZIPOP.1393.N2K.PLH260002.H, PL.ZIPOP.1393.OCHK.649</v>
          </cell>
        </row>
        <row r="299">
          <cell r="A299" t="str">
            <v>435f12ee-f768-4d3c-908f-8d68b3a8dde2</v>
          </cell>
          <cell r="B299" t="str">
            <v>PL.ZIPOP.1393.PK.4</v>
          </cell>
        </row>
        <row r="300">
          <cell r="A300" t="str">
            <v>4366c06d-9523-46a8-88a5-8e2534edccc4</v>
          </cell>
          <cell r="B300" t="str">
            <v>PL.ZIPOP.1393.OCHK.282</v>
          </cell>
        </row>
        <row r="301">
          <cell r="A301" t="str">
            <v>43f69360-4f82-4aae-b43d-6f508ec1da7e</v>
          </cell>
          <cell r="B301" t="str">
            <v>PL.ZIPOP.1393.N2K.PLH120035.H, PL.ZIPOP.1393.OCHK.279</v>
          </cell>
        </row>
        <row r="302">
          <cell r="A302" t="str">
            <v>444f2b85-a1d0-4a74-addf-5a9447c26950</v>
          </cell>
          <cell r="B302" t="str">
            <v>PL.ZIPOP.1393.N2K.PLH240006.H, PL.ZIPOP.1393.PK.40, PL.ZIPOP.1393.N2K.PLB240002.B</v>
          </cell>
        </row>
        <row r="303">
          <cell r="A303" t="str">
            <v>44592b54-4870-4e03-8da4-db39af5c2268</v>
          </cell>
          <cell r="B303" t="str">
            <v>PL.ZIPOP.1393.N2K.PLH260003.H, PL.ZIPOP.1393.PK.42, PL.ZIPOP.1393.N2K.PLB260001.B, PL.ZIPOP.1393.OCHK.358</v>
          </cell>
        </row>
        <row r="304">
          <cell r="A304" t="str">
            <v>448f5618-ec23-47d8-ae23-c64dda0d46c1</v>
          </cell>
          <cell r="B304" t="str">
            <v>PL.ZIPOP.1393.OCHK.279</v>
          </cell>
        </row>
        <row r="305">
          <cell r="A305" t="str">
            <v>44eb72bf-d36f-4fa7-9872-fd163f2d3419</v>
          </cell>
          <cell r="B305" t="str">
            <v>PL.ZIPOP.1393.OCHK.279</v>
          </cell>
        </row>
        <row r="306">
          <cell r="A306" t="str">
            <v>452a1cdb-613b-4b15-9327-32743a307cf1_1</v>
          </cell>
          <cell r="B306" t="str">
            <v>PL.ZIPOP.1393.PK.36</v>
          </cell>
        </row>
        <row r="307">
          <cell r="A307" t="str">
            <v>45688224-4feb-4cc1-a0ea-b281e8d07b73</v>
          </cell>
          <cell r="B307" t="str">
            <v>PL.ZIPOP.1393.PK.26</v>
          </cell>
        </row>
        <row r="308">
          <cell r="A308" t="str">
            <v>458e8b25-cd77-4c7f-b836-607fa201faed</v>
          </cell>
          <cell r="B308" t="str">
            <v>PL.ZIPOP.1393.OCHK.279</v>
          </cell>
        </row>
        <row r="309">
          <cell r="A309" t="str">
            <v>45e5c951-b3e1-44a8-90f1-83de9fdccf25</v>
          </cell>
          <cell r="B309" t="str">
            <v>PL.ZIPOP.1393.PK.26</v>
          </cell>
        </row>
        <row r="310">
          <cell r="A310" t="str">
            <v>461abf7e-b891-4864-b8b5-9679b2c0b81d</v>
          </cell>
          <cell r="B310" t="str">
            <v>PL.ZIPOP.1393.OCHK.279</v>
          </cell>
        </row>
        <row r="311">
          <cell r="A311" t="str">
            <v>46241658-cad8-4805-b1f8-83f28169a2fc</v>
          </cell>
          <cell r="B311" t="str">
            <v>PL.ZIPOP.1393.N2K.PLH120088.H, PL.ZIPOP.1393.OCHK.279</v>
          </cell>
        </row>
        <row r="312">
          <cell r="A312" t="str">
            <v>46709daf-72f9-4bf6-bd8e-eed6d0371457</v>
          </cell>
          <cell r="B312" t="str">
            <v>PL.ZIPOP.1393.N2K.PLH260003.H, PL.ZIPOP.1393.PK.42, PL.ZIPOP.1393.N2K.PLB260001.B</v>
          </cell>
        </row>
        <row r="313">
          <cell r="A313" t="str">
            <v>46787e80-c1da-4e38-8178-bceaf0ce80c9</v>
          </cell>
          <cell r="B313" t="str">
            <v>PL.ZIPOP.1393.N2K.PLB120005.B</v>
          </cell>
        </row>
        <row r="314">
          <cell r="A314" t="str">
            <v>467f750d-727c-4391-ad90-a7449dc00f92</v>
          </cell>
          <cell r="B314" t="str">
            <v>PL.ZIPOP.1393.OCHK.134</v>
          </cell>
        </row>
        <row r="315">
          <cell r="A315" t="str">
            <v>46edf324-d9b8-40bd-8dcc-ba4730515cdf</v>
          </cell>
          <cell r="B315" t="str">
            <v>PL.ZIPOP.1393.N2K.PLH240005.H, PL.ZIPOP.1393.PK.18</v>
          </cell>
        </row>
        <row r="316">
          <cell r="A316" t="str">
            <v>479dab04-8511-4616-b801-fc1001028ba8</v>
          </cell>
          <cell r="B316" t="str">
            <v>PL.ZIPOP.1393.OCHK.279</v>
          </cell>
        </row>
        <row r="317">
          <cell r="A317" t="str">
            <v>47e418c6-8b28-4a47-afbd-2c5440bc523a</v>
          </cell>
          <cell r="B317" t="str">
            <v>PL.ZIPOP.1393.N2K.PLH120035.H, PL.ZIPOP.1393.OCHK.279</v>
          </cell>
        </row>
        <row r="318">
          <cell r="A318" t="str">
            <v>47e85188-18ad-4c15-b56d-5c60a3dcebd8</v>
          </cell>
          <cell r="B318" t="str">
            <v>PL.ZIPOP.1393.N2K.PLH120087.H, PL.ZIPOP.1393.PK.65, PL.ZIPOP.1393.OCHK.282, PL.ZIPOP.1393.OCHK.279</v>
          </cell>
        </row>
        <row r="319">
          <cell r="A319" t="str">
            <v>48428c1d-2e29-48e9-af58-40bdd2a0b275</v>
          </cell>
          <cell r="B319" t="str">
            <v>PL.ZIPOP.1393.N2K.PLH260016.H, PL.ZIPOP.1393.N2K.PLH260014.H, PL.ZIPOP.1393.PK.77, PL.ZIPOP.1393.OCHK.355, PL.ZIPOP.1393.OCHK.134, PL.ZIPOP.1393.OCHK.268</v>
          </cell>
        </row>
        <row r="320">
          <cell r="A320" t="str">
            <v>48493268-88f9-4366-8e1f-7f07eca79d48</v>
          </cell>
          <cell r="B320" t="str">
            <v>PL.ZIPOP.1393.OCHK.357</v>
          </cell>
        </row>
        <row r="321">
          <cell r="A321" t="str">
            <v>4916d7d3-b6a1-49b1-b5ed-cab475481b25</v>
          </cell>
          <cell r="B321" t="str">
            <v>PL.ZIPOP.1393.N2K.PLH120088.H, PL.ZIPOP.1393.OCHK.279</v>
          </cell>
        </row>
        <row r="322">
          <cell r="A322" t="str">
            <v>49246262-86e0-40c5-995a-aacef2877d95</v>
          </cell>
          <cell r="B322" t="str">
            <v>PL.ZIPOP.1393.N2K.PLH120019.H, PL.ZIPOP.1393.OCHK.279</v>
          </cell>
        </row>
        <row r="323">
          <cell r="A323" t="str">
            <v>493613ef-b8c8-43b7-8247-e74813010adb</v>
          </cell>
          <cell r="B323" t="str">
            <v>PL.ZIPOP.1393.OCHK.279</v>
          </cell>
        </row>
        <row r="324">
          <cell r="A324" t="str">
            <v>494cbf00-b308-4524-8af1-f6dcba0e4b50</v>
          </cell>
          <cell r="B324" t="str">
            <v>PL.ZIPOP.1393.N2K.PLH240006.H, PL.ZIPOP.1393.PK.40, PL.ZIPOP.1393.N2K.PLB240002.B</v>
          </cell>
        </row>
        <row r="325">
          <cell r="A325" t="str">
            <v>494d8c26-4148-4f03-b81f-29f98df83778</v>
          </cell>
          <cell r="B325" t="str">
            <v>PL.ZIPOP.1393.OCHK.279</v>
          </cell>
        </row>
        <row r="326">
          <cell r="A326" t="str">
            <v>49815dda-ef00-4772-8845-687eb681fa94</v>
          </cell>
          <cell r="B326" t="str">
            <v>PL.ZIPOP.1393.N2K.PLH240006.H, PL.ZIPOP.1393.PK.40, PL.ZIPOP.1393.N2K.PLB240002.B</v>
          </cell>
        </row>
        <row r="327">
          <cell r="A327" t="str">
            <v>4992e7be-7ba3-47d8-bf9f-bba94b09b012</v>
          </cell>
          <cell r="B327" t="str">
            <v>PL.ZIPOP.1393.N2K.PLH240005.H, PL.ZIPOP.1393.PK.18</v>
          </cell>
        </row>
        <row r="328">
          <cell r="A328" t="str">
            <v>49ada281-488c-47fa-a216-f09b75728a78</v>
          </cell>
          <cell r="B328" t="str">
            <v>PL.ZIPOP.1393.N2K.PLH120086.H, PL.ZIPOP.1393.N2K.PLH120018.H, PL.ZIPOP.1393.PN.21, PL.ZIPOP.1393.N2K.PLB120001.B, PL.ZIPOP.1393.OCHK.279</v>
          </cell>
        </row>
        <row r="329">
          <cell r="A329" t="str">
            <v>49bcd468-4ed6-460b-87a7-542f99d20ab0</v>
          </cell>
          <cell r="B329" t="str">
            <v>PL.ZIPOP.1393.N2K.PLH240005.H, PL.ZIPOP.1393.PK.18</v>
          </cell>
        </row>
        <row r="330">
          <cell r="A330" t="str">
            <v>49effd72-0173-45f2-a47e-b909bcca13a0</v>
          </cell>
          <cell r="B330" t="str">
            <v>PL.ZIPOP.1393.N2K.PLH120066.H, PL.ZIPOP.1393.PK.65, PL.ZIPOP.1393.OCHK.278, PL.ZIPOP.1393.OCHK.282, PL.ZIPOP.1393.OCHK.349</v>
          </cell>
        </row>
        <row r="331">
          <cell r="A331" t="str">
            <v>49ff9b72-89a5-4083-bc56-eabba03cc62b</v>
          </cell>
          <cell r="B331" t="str">
            <v>PL.ZIPOP.1393.OCHK.283</v>
          </cell>
        </row>
        <row r="332">
          <cell r="A332" t="str">
            <v>4a228be0-9c7e-4cc9-a0c9-49939bce4fa1</v>
          </cell>
          <cell r="B332" t="str">
            <v>PL.ZIPOP.1393.N2K.PLH260021.H, PL.ZIPOP.1393.OCHK.134</v>
          </cell>
        </row>
        <row r="333">
          <cell r="A333" t="str">
            <v>4aa8782b-b85a-42b4-afb5-f45c098b0e32</v>
          </cell>
          <cell r="B333" t="str">
            <v>PL.ZIPOP.1393.OCHK.283</v>
          </cell>
        </row>
        <row r="334">
          <cell r="A334" t="str">
            <v>4aa95514-1597-4ee2-9d43-2de265fad1f6</v>
          </cell>
          <cell r="B334" t="str">
            <v>PL.ZIPOP.1393.N2K.PLH120065.H, PL.ZIPOP.1393.PK.115</v>
          </cell>
        </row>
        <row r="335">
          <cell r="A335" t="str">
            <v>4abf0367-a965-4193-8e32-12ec5b20843e</v>
          </cell>
          <cell r="B335" t="str">
            <v>PL.ZIPOP.1393.PK.3, PL.ZIPOP.1393.PK.36</v>
          </cell>
        </row>
        <row r="336">
          <cell r="A336" t="str">
            <v>4af874e3-5304-4f15-a5cf-31f39aafdd98</v>
          </cell>
          <cell r="B336" t="str">
            <v>PL.ZIPOP.1393.PK.103</v>
          </cell>
        </row>
        <row r="337">
          <cell r="A337" t="str">
            <v>4b02d3a4-fa8a-4e81-8d6f-6fc98bd1c84d</v>
          </cell>
          <cell r="B337" t="str">
            <v>PL.ZIPOP.1393.N2K.PLH260040.H, PL.ZIPOP.1393.PK.119, PL.ZIPOP.1393.OCHK.357</v>
          </cell>
        </row>
        <row r="338">
          <cell r="A338" t="str">
            <v>4b29bfc2-6c2b-4e95-80de-d8c76e1bf9ba</v>
          </cell>
          <cell r="B338" t="str">
            <v>PL.ZIPOP.1393.N2K.PLH120090.H, PL.ZIPOP.1393.N2K.PLB180002.B, PL.ZIPOP.1393.OCHK.279</v>
          </cell>
        </row>
        <row r="339">
          <cell r="A339" t="str">
            <v>4b5cf462-992a-4062-a6f1-5e19826fef76</v>
          </cell>
          <cell r="B339" t="str">
            <v>PL.ZIPOP.1393.N2K.PLH240023.H, PL.ZIPOP.1393.PK.26</v>
          </cell>
        </row>
        <row r="340">
          <cell r="A340" t="str">
            <v>4b600f7a-e27c-4057-ac0f-7a2ffcbb331f</v>
          </cell>
          <cell r="B340" t="str">
            <v>PL.ZIPOP.1393.OCHK.279</v>
          </cell>
        </row>
        <row r="341">
          <cell r="A341" t="str">
            <v>4b776837-caa3-44ae-8415-c5c60e1c40a8</v>
          </cell>
          <cell r="B341" t="str">
            <v>PL.ZIPOP.1393.RP.1563, PL.ZIPOP.1393.RP.1334, PL.ZIPOP.1393.RP.1564</v>
          </cell>
        </row>
        <row r="342">
          <cell r="A342" t="str">
            <v>4be8dddf-dd4f-40fa-8eaa-76ea8f4f364a</v>
          </cell>
          <cell r="B342" t="str">
            <v>PL.ZIPOP.1393.N2K.PLH120002.H, PL.ZIPOP.1393.OCHK.279</v>
          </cell>
        </row>
        <row r="343">
          <cell r="A343" t="str">
            <v>4c034741-3942-41b4-88ce-f3d8d7b5b2e1</v>
          </cell>
          <cell r="B343" t="str">
            <v>PL.ZIPOP.1393.OCHK.279</v>
          </cell>
        </row>
        <row r="344">
          <cell r="A344" t="str">
            <v>4c441662-1566-42c9-ad0d-81b493721da9</v>
          </cell>
          <cell r="B344" t="str">
            <v>PL.ZIPOP.1393.N2K.PLH120087.H, PL.ZIPOP.1393.OCHK.279</v>
          </cell>
        </row>
        <row r="345">
          <cell r="A345" t="str">
            <v>4c6ae7e3-b28c-427b-8f03-13b955a5e655</v>
          </cell>
          <cell r="B345" t="str">
            <v>PL.ZIPOP.1393.N2K.PLH260040.H, PL.ZIPOP.1393.PK.119, PL.ZIPOP.1393.OCHK.357</v>
          </cell>
        </row>
        <row r="346">
          <cell r="A346" t="str">
            <v>4cb04e20-06f4-4871-b1f9-1439f29ccdd9</v>
          </cell>
          <cell r="B346" t="str">
            <v>PL.ZIPOP.1393.N2K.PLH120019.H, PL.ZIPOP.1393.N2K.PLB180002.B, PL.ZIPOP.1393.OCHK.279</v>
          </cell>
        </row>
        <row r="347">
          <cell r="A347" t="str">
            <v>4ce6013f-961b-4156-b845-9d11b8696985</v>
          </cell>
          <cell r="B347" t="str">
            <v>PL.ZIPOP.1393.PK.90</v>
          </cell>
        </row>
        <row r="348">
          <cell r="A348" t="str">
            <v>4d23fbaa-70f4-44db-8c98-c439f16ea8b9</v>
          </cell>
          <cell r="B348" t="str">
            <v>PL.ZIPOP.1393.OCHK.279</v>
          </cell>
        </row>
        <row r="349">
          <cell r="A349" t="str">
            <v>4d61229a-5da9-4aa9-bcda-9c1e780f0ee8</v>
          </cell>
          <cell r="B349" t="str">
            <v>PL.ZIPOP.1393.OCHK.279</v>
          </cell>
        </row>
        <row r="350">
          <cell r="A350" t="str">
            <v>4dbe2c97-57e3-4688-be40-b8240a591599</v>
          </cell>
          <cell r="B350" t="str">
            <v>PL.ZIPOP.1393.OCHK.279</v>
          </cell>
        </row>
        <row r="351">
          <cell r="A351" t="str">
            <v>4dc900bd-1a32-4e00-bb2c-75a11d0ddf95</v>
          </cell>
          <cell r="B351" t="str">
            <v>PL.ZIPOP.1393.OCHK.125</v>
          </cell>
        </row>
        <row r="352">
          <cell r="A352" t="str">
            <v>4e302918-0193-47fe-b40d-e434d28cfdaa</v>
          </cell>
          <cell r="B352" t="str">
            <v>PL.ZIPOP.1393.N2K.PLH260013.H</v>
          </cell>
        </row>
        <row r="353">
          <cell r="A353" t="str">
            <v>4e66205e-3598-4ca0-aa00-879dbeb09058</v>
          </cell>
          <cell r="B353" t="str">
            <v>PL.ZIPOP.1393.N2K.PLH120090.H, PL.ZIPOP.1393.OCHK.502</v>
          </cell>
        </row>
        <row r="354">
          <cell r="A354" t="str">
            <v>4e713262-7298-45fa-9e0d-7e65ffc581df</v>
          </cell>
          <cell r="B354" t="str">
            <v>PL.ZIPOP.1393.N2K.PLH120085.H, PL.ZIPOP.1393.OCHK.502</v>
          </cell>
        </row>
        <row r="355">
          <cell r="A355" t="str">
            <v>4e7becd6-aae1-4b47-9586-861901cd534f</v>
          </cell>
          <cell r="B355" t="str">
            <v>PL.ZIPOP.1393.PK.90</v>
          </cell>
        </row>
        <row r="356">
          <cell r="A356" t="str">
            <v>4ec937d6-14b8-4a86-a253-233866944e62</v>
          </cell>
          <cell r="B356" t="str">
            <v>PL.ZIPOP.1393.OCHK.279</v>
          </cell>
        </row>
        <row r="357">
          <cell r="A357" t="str">
            <v>4ecabf15-a6e0-4cc6-a009-ce3333449562</v>
          </cell>
          <cell r="B357" t="str">
            <v>PL.ZIPOP.1393.N2K.PLH120085.H, PL.ZIPOP.1393.OCHK.502</v>
          </cell>
        </row>
        <row r="358">
          <cell r="A358" t="str">
            <v>4f1b301c-418b-4700-aa39-c1f0ac46942e</v>
          </cell>
          <cell r="B358" t="str">
            <v>PL.ZIPOP.1393.N2K.PLH240005.H, PL.ZIPOP.1393.PK.18</v>
          </cell>
        </row>
        <row r="359">
          <cell r="A359" t="str">
            <v>4f273565-d1a8-4279-89de-e28130628755</v>
          </cell>
          <cell r="B359" t="str">
            <v>PL.ZIPOP.1393.OCHK.279</v>
          </cell>
        </row>
        <row r="360">
          <cell r="A360" t="str">
            <v>4f54ac90-829e-4417-9302-7be1ea978d78</v>
          </cell>
          <cell r="B360" t="str">
            <v>PL.ZIPOP.1393.OCHK.279</v>
          </cell>
        </row>
        <row r="361">
          <cell r="A361" t="str">
            <v>4f83f3dc-6f3a-441d-bd46-da3cf3e4e5b2</v>
          </cell>
          <cell r="B361" t="str">
            <v>PL.ZIPOP.1393.PK.26</v>
          </cell>
        </row>
        <row r="362">
          <cell r="A362" t="str">
            <v>4ff9b3bb-5f56-407d-8678-fd9065fe19b6</v>
          </cell>
          <cell r="B362" t="str">
            <v>PL.ZIPOP.1393.N2K.PLH260003.H, PL.ZIPOP.1393.OCHK.358</v>
          </cell>
        </row>
        <row r="363">
          <cell r="A363" t="str">
            <v>50957d94-fd8c-4593-b472-8ec2bdf1529b</v>
          </cell>
          <cell r="B363" t="str">
            <v>PL.ZIPOP.1393.OCHK.279</v>
          </cell>
        </row>
        <row r="364">
          <cell r="A364" t="str">
            <v>50ead080-a249-4365-a3ae-4cd50783506e</v>
          </cell>
          <cell r="B364" t="str">
            <v>PL.ZIPOP.1393.OCHK.279</v>
          </cell>
        </row>
        <row r="365">
          <cell r="A365" t="str">
            <v>51051a1f-3972-4518-950a-ab23e2ddd1a2</v>
          </cell>
          <cell r="B365" t="str">
            <v>PL.ZIPOP.1393.PK.103</v>
          </cell>
        </row>
        <row r="366">
          <cell r="A366" t="str">
            <v>5130202a-e55e-4032-8543-9b51c76f6146</v>
          </cell>
          <cell r="B366" t="str">
            <v>PL.ZIPOP.1393.N2K.PLH260041.H, PL.ZIPOP.1393.PK.77, PL.ZIPOP.1393.OCHK.355</v>
          </cell>
        </row>
        <row r="367">
          <cell r="A367" t="str">
            <v>5151503b-cc48-49c2-9ab6-8dc7656f6f15</v>
          </cell>
          <cell r="B367" t="str">
            <v>PL.ZIPOP.1393.N2K.PLH240006.H, PL.ZIPOP.1393.PK.40, PL.ZIPOP.1393.N2K.PLB240002.B</v>
          </cell>
        </row>
        <row r="368">
          <cell r="A368" t="str">
            <v>5167a8ac-9fbb-4920-86a1-61ea01359431</v>
          </cell>
          <cell r="B368" t="str">
            <v>PL.ZIPOP.1393.PK.18</v>
          </cell>
        </row>
        <row r="369">
          <cell r="A369" t="str">
            <v>51925544-af40-49fa-843e-73f9e80e656a</v>
          </cell>
          <cell r="B369" t="str">
            <v>PL.ZIPOP.1393.N2K.PLH120019.H, PL.ZIPOP.1393.N2K.PLH120088.H, PL.ZIPOP.1393.PK.90, PL.ZIPOP.1393.OCHK.279</v>
          </cell>
        </row>
        <row r="370">
          <cell r="A370" t="str">
            <v>51aa47b7-6233-4dd9-9c1a-625a829691ca</v>
          </cell>
          <cell r="B370" t="str">
            <v>PL.ZIPOP.1393.OCHK.279</v>
          </cell>
        </row>
        <row r="371">
          <cell r="A371" t="str">
            <v>51b671dc-5f4c-4cb3-ab10-74d5621e611a</v>
          </cell>
          <cell r="B371" t="str">
            <v>PL.ZIPOP.1393.N2K.PLH120088.H, PL.ZIPOP.1393.OCHK.279</v>
          </cell>
        </row>
        <row r="372">
          <cell r="A372" t="str">
            <v>51bf88b6-6f6e-46b5-bfaf-2b1983264204</v>
          </cell>
          <cell r="B372" t="str">
            <v>PL.ZIPOP.1393.N2K.PLH260036.H</v>
          </cell>
        </row>
        <row r="373">
          <cell r="A373" t="str">
            <v>51f55a70-dd7a-4544-b251-94a16b41105f</v>
          </cell>
          <cell r="B373" t="str">
            <v>PL.ZIPOP.1393.N2K.PLH260040.H, PL.ZIPOP.1393.OCHK.357</v>
          </cell>
        </row>
        <row r="374">
          <cell r="A374" t="str">
            <v>522d904d-8ea2-411e-a005-1915024bb7ad</v>
          </cell>
          <cell r="B374" t="str">
            <v>PL.ZIPOP.1393.ZPK.347, PL.ZIPOP.1393.N2K.PLH120012.H, PL.ZIPOP.1393.N2K.PLB120006.B</v>
          </cell>
        </row>
        <row r="375">
          <cell r="A375" t="str">
            <v>52765553-b08c-4ced-ad7e-548dac94ce11</v>
          </cell>
          <cell r="B375" t="str">
            <v>PL.ZIPOP.1393.N2K.PLH120090.H, PL.ZIPOP.1393.OCHK.279</v>
          </cell>
        </row>
        <row r="376">
          <cell r="A376" t="str">
            <v>5297bc25-666a-4d11-8b12-781177f74430</v>
          </cell>
          <cell r="B376" t="str">
            <v>PL.ZIPOP.1393.N2K.PLH260023.H, PL.ZIPOP.1393.OCHK.354</v>
          </cell>
        </row>
        <row r="377">
          <cell r="A377" t="str">
            <v>52da1462-18bf-4464-a0eb-95a3b4ba12a7</v>
          </cell>
          <cell r="B377" t="str">
            <v>PL.ZIPOP.1393.OCHK.134</v>
          </cell>
        </row>
        <row r="378">
          <cell r="A378" t="str">
            <v>531109a1-034e-40a7-9401-911cfa06cddf</v>
          </cell>
          <cell r="B378" t="str">
            <v>PL.ZIPOP.1393.N2K.PLH120019.H, PL.ZIPOP.1393.PK.90</v>
          </cell>
        </row>
        <row r="379">
          <cell r="A379" t="str">
            <v>5327bab4-9487-40dd-8808-17f041230150</v>
          </cell>
          <cell r="B379" t="str">
            <v>PL.ZIPOP.1393.N2K.PLH260016.H, PL.ZIPOP.1393.N2K.PLH260041.H, PL.ZIPOP.1393.PK.77, PL.ZIPOP.1393.N2K.PLB260001.B, PL.ZIPOP.1393.OCHK.355, PL.ZIPOP.1393.OCHK.134, PL.ZIPOP.1393.OCHK.350</v>
          </cell>
        </row>
        <row r="380">
          <cell r="A380" t="str">
            <v>53787ddd-8e0a-4440-93f8-16f7f74c3d75</v>
          </cell>
          <cell r="B380" t="str">
            <v>PL.ZIPOP.1393.OCHK.279</v>
          </cell>
        </row>
        <row r="381">
          <cell r="A381" t="str">
            <v>537edd26-2bad-44b8-91cd-5bbe57a05672</v>
          </cell>
          <cell r="B381" t="str">
            <v>PL.ZIPOP.1393.OCHK.279</v>
          </cell>
        </row>
        <row r="382">
          <cell r="A382" t="str">
            <v>53873e77-266e-4554-9146-5ac14fef6a74</v>
          </cell>
          <cell r="B382" t="str">
            <v>PL.ZIPOP.1393.PK.65</v>
          </cell>
        </row>
        <row r="383">
          <cell r="A383" t="str">
            <v>53943156-0def-4380-a6fe-a4d01f357939</v>
          </cell>
          <cell r="B383" t="str">
            <v>PL.ZIPOP.1393.N2K.PLH120019.H, PL.ZIPOP.1393.PK.90, PL.ZIPOP.1393.N2K.PLB180002.B, PL.ZIPOP.1393.OCHK.279</v>
          </cell>
        </row>
        <row r="384">
          <cell r="A384" t="str">
            <v>53adb290-8074-449c-b2d8-4acfec3f7e25</v>
          </cell>
          <cell r="B384" t="str">
            <v>PL.ZIPOP.1393.OCHK.357, PL.ZIPOP.1393.OCHK.350</v>
          </cell>
        </row>
        <row r="385">
          <cell r="A385" t="str">
            <v>53cca386-6c0b-44c5-8075-1c3dd4788f2b</v>
          </cell>
          <cell r="B385" t="str">
            <v>PL.ZIPOP.1393.OCHK.279</v>
          </cell>
        </row>
        <row r="386">
          <cell r="A386" t="str">
            <v>54389b0e-8038-4955-aa7a-c8715a9a0b01</v>
          </cell>
          <cell r="B386" t="str">
            <v>PL.ZIPOP.1393.OCHK.279</v>
          </cell>
        </row>
        <row r="387">
          <cell r="A387" t="str">
            <v>5463f0ff-d437-48a9-a017-d022f2228129</v>
          </cell>
          <cell r="B387" t="str">
            <v>PL.ZIPOP.1393.N2K.PLH120019.H, PL.ZIPOP.1393.PK.90, PL.ZIPOP.1393.OCHK.279</v>
          </cell>
        </row>
        <row r="388">
          <cell r="A388" t="str">
            <v>547d71c4-99fe-4f6d-a75a-fecb16757ca2</v>
          </cell>
          <cell r="B388" t="str">
            <v>PL.ZIPOP.1393.OCHK.357, PL.ZIPOP.1393.OCHK.350</v>
          </cell>
        </row>
        <row r="389">
          <cell r="A389" t="str">
            <v>54a1b9f8-9c22-4417-abf3-1450112498a0</v>
          </cell>
          <cell r="B389" t="str">
            <v>PL.ZIPOP.1393.OCHK.279</v>
          </cell>
        </row>
        <row r="390">
          <cell r="A390" t="str">
            <v>54c2390c-3e70-40d8-83a5-09fa7c96bc59</v>
          </cell>
          <cell r="B390" t="str">
            <v>PL.ZIPOP.1393.N2K.PLH240023.H, PL.ZIPOP.1393.PK.26</v>
          </cell>
        </row>
        <row r="391">
          <cell r="A391" t="str">
            <v>54c3b3a4-47f0-4fa6-97ce-4d15278f0307</v>
          </cell>
          <cell r="B391" t="str">
            <v>PL.ZIPOP.1393.OCHK.279</v>
          </cell>
        </row>
        <row r="392">
          <cell r="A392" t="str">
            <v>54da040a-a5f8-4ca5-927e-4170ca8680dc</v>
          </cell>
          <cell r="B392" t="str">
            <v>PL.ZIPOP.1393.OCHK.282</v>
          </cell>
        </row>
        <row r="393">
          <cell r="A393" t="str">
            <v>550b7388-e810-4f74-93a7-6365d9f93675</v>
          </cell>
          <cell r="B393" t="str">
            <v>PL.ZIPOP.1393.OCHK.279</v>
          </cell>
        </row>
        <row r="394">
          <cell r="A394" t="str">
            <v>5587e058-8f4d-4ee8-9560-ed7aa63486c4</v>
          </cell>
          <cell r="B394" t="str">
            <v>PL.ZIPOP.1393.ZPK.347</v>
          </cell>
        </row>
        <row r="395">
          <cell r="A395" t="str">
            <v>55950cd9-2cf8-49cf-a1aa-03f7d819ee72</v>
          </cell>
          <cell r="B395" t="str">
            <v>PL.ZIPOP.1393.N2K.PLH120090.H, PL.ZIPOP.1393.PK.101, PL.ZIPOP.1393.OCHK.502</v>
          </cell>
        </row>
        <row r="396">
          <cell r="A396" t="str">
            <v>55c5681c-d6bd-4825-bc16-b9a0d1c964c4</v>
          </cell>
          <cell r="B396" t="str">
            <v>PL.ZIPOP.1393.N2K.PLH260034.H, PL.ZIPOP.1393.PK.110, PL.ZIPOP.1393.OCHK.141, PL.ZIPOP.1393.OCHK.245, PL.ZIPOP.1393.OCHK.358</v>
          </cell>
        </row>
        <row r="397">
          <cell r="A397" t="str">
            <v>562f3590-6f57-4bc4-accf-8de98337d040</v>
          </cell>
          <cell r="B397" t="str">
            <v>PL.ZIPOP.1393.N2K.PLH260002.H, PL.ZIPOP.1393.PN.6, PL.ZIPOP.1393.OCHK.650, PL.ZIPOP.1393.OCHK.357</v>
          </cell>
        </row>
        <row r="398">
          <cell r="A398" t="str">
            <v>564d98da-a313-4948-a39d-744c3e29f9a8</v>
          </cell>
          <cell r="B398" t="str">
            <v>PL.ZIPOP.1393.N2K.PLH120088.H, PL.ZIPOP.1393.OCHK.279, PL.ZIPOP.1393.OCHK.502</v>
          </cell>
        </row>
        <row r="399">
          <cell r="A399" t="str">
            <v>585430d2-ffde-4655-9796-c36669295f4c</v>
          </cell>
          <cell r="B399" t="str">
            <v>PL.ZIPOP.1393.OCHK.279</v>
          </cell>
        </row>
        <row r="400">
          <cell r="A400" t="str">
            <v>5868a2ad-50c6-47f1-b9d2-16116034190e</v>
          </cell>
          <cell r="B400" t="str">
            <v>PL.ZIPOP.1393.OCHK.356</v>
          </cell>
        </row>
        <row r="401">
          <cell r="A401" t="str">
            <v>5949618f-3af7-4e48-8a0a-b6360871f0b9</v>
          </cell>
          <cell r="B401" t="str">
            <v>PL.ZIPOP.1393.N2K.PLH120019.H, PL.ZIPOP.1393.PK.90</v>
          </cell>
        </row>
        <row r="402">
          <cell r="A402" t="str">
            <v>5958f6a7-ee78-4471-8183-443639d0707b</v>
          </cell>
          <cell r="B402" t="str">
            <v>PL.ZIPOP.1393.N2K.PLH120019.H, PL.ZIPOP.1393.OCHK.279</v>
          </cell>
        </row>
        <row r="403">
          <cell r="A403" t="str">
            <v>5987ff08-027f-4972-a795-978aa88fae33</v>
          </cell>
          <cell r="B403" t="str">
            <v>PL.ZIPOP.1393.N2K.PLH120090.H, PL.ZIPOP.1393.N2K.PLB180002.B, PL.ZIPOP.1393.OCHK.279</v>
          </cell>
        </row>
        <row r="404">
          <cell r="A404" t="str">
            <v>59b1071b-4fb7-4247-8e98-036ad5106463</v>
          </cell>
          <cell r="B404" t="str">
            <v>PL.ZIPOP.1393.N2K.PLH120088.H, PL.ZIPOP.1393.OCHK.279</v>
          </cell>
        </row>
        <row r="405">
          <cell r="A405" t="str">
            <v>59dbe3f4-05ca-4838-8e30-71c405888f4e</v>
          </cell>
          <cell r="B405" t="str">
            <v>PL.ZIPOP.1393.ZPK.347</v>
          </cell>
        </row>
        <row r="406">
          <cell r="A406" t="str">
            <v>59ed5ea0-1846-4595-8ed1-bbac829c8aa1</v>
          </cell>
          <cell r="B406" t="str">
            <v>PL.ZIPOP.1393.N2K.PLH120019.H, PL.ZIPOP.1393.PK.90</v>
          </cell>
        </row>
        <row r="407">
          <cell r="A407" t="str">
            <v>5a0fac45-96e5-4d15-ae3e-55d2bbdf6bf7</v>
          </cell>
          <cell r="B407" t="str">
            <v>PL.ZIPOP.1393.UE.1219053.21</v>
          </cell>
        </row>
        <row r="408">
          <cell r="A408" t="str">
            <v>5a1dbd46-61c8-4952-952b-7b8541341c6e</v>
          </cell>
          <cell r="B408" t="str">
            <v>PL.ZIPOP.1393.N2K.PLH120086.H, PL.ZIPOP.1393.N2K.PLH120018.H, PL.ZIPOP.1393.OCHK.279</v>
          </cell>
        </row>
        <row r="409">
          <cell r="A409" t="str">
            <v>5a49f29d-64cc-4a5f-b499-ab553668066a</v>
          </cell>
          <cell r="B409" t="str">
            <v>PL.ZIPOP.1393.N2K.PLH120088.H, PL.ZIPOP.1393.OCHK.279</v>
          </cell>
        </row>
        <row r="410">
          <cell r="A410" t="str">
            <v>5a5862d8-ac36-4dd0-87a6-e6bb9040d23f</v>
          </cell>
          <cell r="B410" t="str">
            <v>PL.ZIPOP.1393.OCHK.125</v>
          </cell>
        </row>
        <row r="411">
          <cell r="A411" t="str">
            <v>5a6f53ff-fa6b-4724-acad-ba89469c490f</v>
          </cell>
          <cell r="B411" t="str">
            <v>PL.ZIPOP.1393.N2K.PLH120087.H, PL.ZIPOP.1393.OCHK.279</v>
          </cell>
        </row>
        <row r="412">
          <cell r="A412" t="str">
            <v>5ad0ea4a-e977-4f9e-90a1-d047b74bb54f</v>
          </cell>
          <cell r="B412" t="str">
            <v>PL.ZIPOP.1393.OCHK.650</v>
          </cell>
        </row>
        <row r="413">
          <cell r="A413" t="str">
            <v>5b126caf-a27e-48af-bc27-d7c45fbaf1fe</v>
          </cell>
          <cell r="B413" t="str">
            <v>PL.ZIPOP.1393.N2K.PLH240023.H, PL.ZIPOP.1393.PK.26</v>
          </cell>
        </row>
        <row r="414">
          <cell r="A414" t="str">
            <v>5b6f620d-61c5-4e41-ad01-c22e1fae5f49</v>
          </cell>
          <cell r="B414" t="str">
            <v>PL.ZIPOP.1393.N2K.PLH260041.H, PL.ZIPOP.1393.PK.77</v>
          </cell>
        </row>
        <row r="415">
          <cell r="A415" t="str">
            <v>5b6ff26b-bf2f-4657-a958-7832742457ca</v>
          </cell>
          <cell r="B415" t="str">
            <v>PL.ZIPOP.1393.N2K.PLH120089.H, PL.ZIPOP.1393.OCHK.283</v>
          </cell>
        </row>
        <row r="416">
          <cell r="A416" t="str">
            <v>5b7c73c9-7a6c-4015-962f-1b3504fbf935</v>
          </cell>
          <cell r="B416" t="str">
            <v>PL.ZIPOP.1393.OCHK.279</v>
          </cell>
        </row>
        <row r="417">
          <cell r="A417" t="str">
            <v>5bee3d30-2c9e-466e-a532-37b126f6b0c5</v>
          </cell>
          <cell r="B417" t="str">
            <v>PL.ZIPOP.1393.N2K.PLH180049.H</v>
          </cell>
        </row>
        <row r="418">
          <cell r="A418" t="str">
            <v>5d17e981-aaec-494f-98d2-02094e062741</v>
          </cell>
          <cell r="B418" t="str">
            <v>PL.ZIPOP.1393.OCHK.141, PL.ZIPOP.1393.OCHK.349</v>
          </cell>
        </row>
        <row r="419">
          <cell r="A419" t="str">
            <v>5d3add30-6320-4724-8758-a00039b18065</v>
          </cell>
          <cell r="B419" t="str">
            <v>PL.ZIPOP.1393.PK.103, PL.ZIPOP.1393.OCHK.279</v>
          </cell>
        </row>
        <row r="420">
          <cell r="A420" t="str">
            <v>5d6fe2b4-678f-4f65-9472-93aea31f174c</v>
          </cell>
          <cell r="B420" t="str">
            <v>PL.ZIPOP.1393.N2K.PLH120026.H, PL.ZIPOP.1393.OCHK.279</v>
          </cell>
        </row>
        <row r="421">
          <cell r="A421" t="str">
            <v>5d834ad5-bb94-46d1-9390-7dd9c52b8413</v>
          </cell>
          <cell r="B421" t="str">
            <v>PL.ZIPOP.1393.OCHK.279</v>
          </cell>
        </row>
        <row r="422">
          <cell r="A422" t="str">
            <v>5da82828-5bf4-433a-8751-0fd046fe05c6</v>
          </cell>
          <cell r="B422" t="str">
            <v>PL.ZIPOP.1393.OCHK.140</v>
          </cell>
        </row>
        <row r="423">
          <cell r="A423" t="str">
            <v>5deee0fc-0f30-42ab-973f-1660f25cdfad</v>
          </cell>
          <cell r="B423" t="str">
            <v>PL.ZIPOP.1393.N2K.PLH120083.H, PL.ZIPOP.1393.N2K.PLB120004.B</v>
          </cell>
        </row>
        <row r="424">
          <cell r="A424" t="str">
            <v>5e613cf4-77a9-4d21-86b1-75ec93d36912</v>
          </cell>
          <cell r="B424" t="str">
            <v>PL.ZIPOP.1393.N2K.PLH260041.H, PL.ZIPOP.1393.PK.77, PL.ZIPOP.1393.OCHK.355, PL.ZIPOP.1393.OCHK.344</v>
          </cell>
        </row>
        <row r="425">
          <cell r="A425" t="str">
            <v>5e9bafdd-41dd-4311-84c7-7f741334983e</v>
          </cell>
          <cell r="B425" t="str">
            <v>PL.ZIPOP.1393.OCHK.280</v>
          </cell>
        </row>
        <row r="426">
          <cell r="A426" t="str">
            <v>5f02d2f9-f521-43a8-b00a-0b236b3741e7</v>
          </cell>
          <cell r="B426" t="str">
            <v>PL.ZIPOP.1393.OCHK.349</v>
          </cell>
        </row>
        <row r="427">
          <cell r="A427" t="str">
            <v>5fbffbcb-b277-41e3-97c1-99ec585da043</v>
          </cell>
          <cell r="B427" t="str">
            <v>PL.ZIPOP.1393.N2K.PLH120088.H, PL.ZIPOP.1393.OCHK.279</v>
          </cell>
        </row>
        <row r="428">
          <cell r="A428" t="str">
            <v>5fd863bf-420d-490b-adbd-2fca47a77c49</v>
          </cell>
          <cell r="B428" t="str">
            <v>PL.ZIPOP.1393.OCHK.125</v>
          </cell>
        </row>
        <row r="429">
          <cell r="A429" t="str">
            <v>60137932-e611-45a3-a8aa-19382a6cc458_1</v>
          </cell>
          <cell r="B429" t="str">
            <v>PL.ZIPOP.1393.N2K.PLH120085.H, PL.ZIPOP.1393.PK.103, PL.ZIPOP.1393.OCHK.502</v>
          </cell>
        </row>
        <row r="430">
          <cell r="A430" t="str">
            <v>60137932-e611-45a3-a8aa-19382a6cc459_2</v>
          </cell>
          <cell r="B430" t="str">
            <v>PL.ZIPOP.1393.N2K.PLH120020.H, PL.ZIPOP.1393.PK.103, PL.ZIPOP.1393.OCHK.279</v>
          </cell>
        </row>
        <row r="431">
          <cell r="A431" t="str">
            <v>60541bbb-ab5f-4009-ace9-c5f8292582a5</v>
          </cell>
          <cell r="B431" t="str">
            <v>PL.ZIPOP.1393.OCHK.347</v>
          </cell>
        </row>
        <row r="432">
          <cell r="A432" t="str">
            <v>6081d769-cbb1-4ea3-a197-fb43e30bf3e6</v>
          </cell>
          <cell r="B432" t="str">
            <v>PL.ZIPOP.1393.N2K.PLH260020.H</v>
          </cell>
        </row>
        <row r="433">
          <cell r="A433" t="str">
            <v>6091fb7b-7ab9-4b61-90c0-034f4d9f7e8c</v>
          </cell>
          <cell r="B433" t="str">
            <v>PL.ZIPOP.1393.N2K.PLH120060.H</v>
          </cell>
        </row>
        <row r="434">
          <cell r="A434" t="str">
            <v>6119cd4b-cff9-4823-8da5-2b6f08276a00</v>
          </cell>
          <cell r="B434" t="str">
            <v>PL.ZIPOP.1393.N2K.PLH120090.H, PL.ZIPOP.1393.OCHK.502</v>
          </cell>
        </row>
        <row r="435">
          <cell r="A435" t="str">
            <v>6173d77d-0c8c-4ab5-a859-283bd1a07483</v>
          </cell>
          <cell r="B435" t="str">
            <v>PL.ZIPOP.1393.PK.18</v>
          </cell>
        </row>
        <row r="436">
          <cell r="A436" t="str">
            <v>61e24b93-6ed4-43e5-945d-0bb2a49d6836</v>
          </cell>
          <cell r="B436" t="str">
            <v>PL.ZIPOP.1393.ZPK.347</v>
          </cell>
        </row>
        <row r="437">
          <cell r="A437" t="str">
            <v>62418c78-ffac-4948-9c71-b81ed6936674</v>
          </cell>
          <cell r="B437" t="str">
            <v>PL.ZIPOP.1393.OCHK.279</v>
          </cell>
        </row>
        <row r="438">
          <cell r="A438" t="str">
            <v>6251704e-fb68-4e8f-b23c-2cf0bd36cdc4</v>
          </cell>
          <cell r="B438" t="str">
            <v>PL.ZIPOP.1393.PK.3</v>
          </cell>
        </row>
        <row r="439">
          <cell r="A439" t="str">
            <v>625c53ad-c3c3-4a0f-9a7a-6a09d6d39c4a</v>
          </cell>
          <cell r="B439" t="str">
            <v>PL.ZIPOP.1393.OCHK.279</v>
          </cell>
        </row>
        <row r="440">
          <cell r="A440" t="str">
            <v>62839d4c-9394-45fa-8cbb-1a56e7279adb</v>
          </cell>
          <cell r="B440" t="str">
            <v>PL.ZIPOP.1393.OCHK.278</v>
          </cell>
        </row>
        <row r="441">
          <cell r="A441" t="str">
            <v>62ec117c-c803-4655-9c59-b698c0446914</v>
          </cell>
          <cell r="B441" t="str">
            <v>PL.ZIPOP.1393.OCHK.279</v>
          </cell>
        </row>
        <row r="442">
          <cell r="A442" t="str">
            <v>639bf5b7-d757-41e7-be33-e7637629b96b</v>
          </cell>
          <cell r="B442" t="str">
            <v>PL.ZIPOP.1393.N2K.PLH120085.H, PL.ZIPOP.1393.OCHK.502</v>
          </cell>
        </row>
        <row r="443">
          <cell r="A443" t="str">
            <v>63a05fd8-5c16-4a8a-96d9-f73a87dcc0f5</v>
          </cell>
          <cell r="B443" t="str">
            <v>PL.ZIPOP.1393.N2K.PLH240006.H, PL.ZIPOP.1393.PK.40, PL.ZIPOP.1393.N2K.PLB240002.B</v>
          </cell>
        </row>
        <row r="444">
          <cell r="A444" t="str">
            <v>63a92dc6-c05c-4c01-838d-c4e98673f37f</v>
          </cell>
          <cell r="B444" t="str">
            <v>PL.ZIPOP.1393.OCHK.279</v>
          </cell>
        </row>
        <row r="445">
          <cell r="A445" t="str">
            <v>63cb5514-8ed9-48b1-8409-cfbbc358f03a</v>
          </cell>
          <cell r="B445" t="str">
            <v>PL.ZIPOP.1393.UE.1261011.33</v>
          </cell>
        </row>
        <row r="446">
          <cell r="A446" t="str">
            <v>64ca55ae-63d8-47cc-b325-85b9964c5f7e</v>
          </cell>
          <cell r="B446" t="str">
            <v>PL.ZIPOP.1393.N2K.PLH120002.H, PL.ZIPOP.1393.OCHK.279</v>
          </cell>
        </row>
        <row r="447">
          <cell r="A447" t="str">
            <v>6503b7a7-cec0-4618-8d59-3959f23a99ee</v>
          </cell>
          <cell r="B447" t="str">
            <v>PL.ZIPOP.1393.N2K.PLH120085.H</v>
          </cell>
        </row>
        <row r="448">
          <cell r="A448" t="str">
            <v>65113e4b-9ca7-4f63-b4e0-5dfb86b9ce9a</v>
          </cell>
          <cell r="B448" t="str">
            <v>PL.ZIPOP.1393.N2K.PLH180049.H, PL.ZIPOP.1393.N2K.PLH260036.H</v>
          </cell>
        </row>
        <row r="449">
          <cell r="A449" t="str">
            <v>651aed1d-0c1f-494a-8d2a-911166c27fdd</v>
          </cell>
          <cell r="B449" t="str">
            <v>PL.ZIPOP.1393.OCHK.141, PL.ZIPOP.1393.OCHK.349</v>
          </cell>
        </row>
        <row r="450">
          <cell r="A450" t="str">
            <v>65337c3a-17dd-4c23-b12b-393350d92dff</v>
          </cell>
          <cell r="B450" t="str">
            <v>PL.ZIPOP.1393.N2K.PLH120087.H</v>
          </cell>
        </row>
        <row r="451">
          <cell r="A451" t="str">
            <v>655758b5-a6fe-4b6c-93af-1d5ce8763ea0</v>
          </cell>
          <cell r="B451" t="str">
            <v>PL.ZIPOP.1393.OCHK.279</v>
          </cell>
        </row>
        <row r="452">
          <cell r="A452" t="str">
            <v>6560fd93-e3a9-4c8f-bd1a-6a5af9f8d620</v>
          </cell>
          <cell r="B452" t="str">
            <v>PL.ZIPOP.1393.UE.2602023.1016, PL.ZIPOP.1393.N2K.PLH260013.H, PL.ZIPOP.1393.OCHK.140</v>
          </cell>
        </row>
        <row r="453">
          <cell r="A453" t="str">
            <v>6610b7b9-bea3-4921-bbea-58f112ae515b</v>
          </cell>
          <cell r="B453" t="str">
            <v>PL.ZIPOP.1393.OCHK.279</v>
          </cell>
        </row>
        <row r="454">
          <cell r="A454" t="str">
            <v>66a57e32-87df-4c29-ba56-c24845de9e91</v>
          </cell>
          <cell r="B454" t="str">
            <v>PL.ZIPOP.1393.OCHK.279</v>
          </cell>
        </row>
        <row r="455">
          <cell r="A455" t="str">
            <v>66b5f971-f032-4576-bde8-ff8fdaf1451e</v>
          </cell>
          <cell r="B455" t="str">
            <v>PL.ZIPOP.1393.OCHK.278, PL.ZIPOP.1393.OCHK.281</v>
          </cell>
        </row>
        <row r="456">
          <cell r="A456" t="str">
            <v>66ee5fb2-ad38-446e-91ea-41633c3cceb6</v>
          </cell>
          <cell r="B456" t="str">
            <v>PL.ZIPOP.1393.N2K.PLH120085.H, PL.ZIPOP.1393.OCHK.502</v>
          </cell>
        </row>
        <row r="457">
          <cell r="A457" t="str">
            <v>66f71001-95ee-4581-8e6b-109d488265a0</v>
          </cell>
          <cell r="B457" t="str">
            <v>PL.ZIPOP.1393.OCHK.141, PL.ZIPOP.1393.OCHK.349</v>
          </cell>
        </row>
        <row r="458">
          <cell r="A458" t="str">
            <v>674531d6-514e-4ae8-9976-52071213595f</v>
          </cell>
          <cell r="B458" t="str">
            <v>PL.ZIPOP.1393.OCHK.279</v>
          </cell>
        </row>
        <row r="459">
          <cell r="A459" t="str">
            <v>67570587-87cc-4845-9812-f08932a14b93</v>
          </cell>
          <cell r="B459" t="str">
            <v>PL.ZIPOP.1393.N2K.PLH120088.H, PL.ZIPOP.1393.OCHK.279</v>
          </cell>
        </row>
        <row r="460">
          <cell r="A460" t="str">
            <v>67b8df04-5e40-4f9c-8c17-2e92f4ffae9d</v>
          </cell>
          <cell r="B460" t="str">
            <v>PL.ZIPOP.1393.OCHK.502</v>
          </cell>
        </row>
        <row r="461">
          <cell r="A461" t="str">
            <v>67bedd56-0f5a-4296-ae9b-fbe9f4e5d742</v>
          </cell>
          <cell r="B461" t="str">
            <v>PL.ZIPOP.1393.OCHK.281</v>
          </cell>
        </row>
        <row r="462">
          <cell r="A462" t="str">
            <v>67df7da6-417d-4a86-ba69-d6abd5282262</v>
          </cell>
          <cell r="B462" t="str">
            <v>PL.ZIPOP.1393.OCHK.279</v>
          </cell>
        </row>
        <row r="463">
          <cell r="A463" t="str">
            <v>67f52cc7-d1bc-49d1-9071-f7cbf9a9fc56</v>
          </cell>
          <cell r="B463" t="str">
            <v>PL.ZIPOP.1393.PK.26</v>
          </cell>
        </row>
        <row r="464">
          <cell r="A464" t="str">
            <v>68164dc1-07d4-4ac8-84c2-8ad48324b419</v>
          </cell>
          <cell r="B464" t="str">
            <v>PL.ZIPOP.1393.N2K.PLH260013.H, PL.ZIPOP.1393.OCHK.140</v>
          </cell>
        </row>
        <row r="465">
          <cell r="A465" t="str">
            <v>68507897-75c2-45d3-bd54-280467b3fdc4</v>
          </cell>
          <cell r="B465" t="str">
            <v>PL.ZIPOP.1393.OCHK.279</v>
          </cell>
        </row>
        <row r="466">
          <cell r="A466" t="str">
            <v>68b4cf4f-fa61-4a6c-a649-ff5da9b664fc</v>
          </cell>
          <cell r="B466" t="str">
            <v>PL.ZIPOP.1393.PK.65</v>
          </cell>
        </row>
        <row r="467">
          <cell r="A467" t="str">
            <v>68ff5933-2e0f-4af3-bfb2-921618689a54</v>
          </cell>
          <cell r="B467" t="str">
            <v>PL.ZIPOP.1393.N2K.PLH260036.H</v>
          </cell>
        </row>
        <row r="468">
          <cell r="A468" t="str">
            <v>696fb664-8bc2-49d6-b207-7ffc94e7a245</v>
          </cell>
          <cell r="B468" t="str">
            <v>PL.ZIPOP.1393.N2K.PLB120005.B</v>
          </cell>
        </row>
        <row r="469">
          <cell r="A469" t="str">
            <v>69fe624f-038f-4439-b730-b398d14f98aa</v>
          </cell>
          <cell r="B469" t="str">
            <v>PL.ZIPOP.1393.N2K.PLH260040.H, PL.ZIPOP.1393.PK.119, PL.ZIPOP.1393.OCHK.650, PL.ZIPOP.1393.OCHK.357</v>
          </cell>
        </row>
        <row r="470">
          <cell r="A470" t="str">
            <v>6a167f49-d654-48d5-8bb2-47aee5cf6723</v>
          </cell>
          <cell r="B470" t="str">
            <v>PL.ZIPOP.1393.PK.103, PL.ZIPOP.1393.OCHK.502</v>
          </cell>
        </row>
        <row r="471">
          <cell r="A471" t="str">
            <v>6b549d5e-8c79-48c5-8646-e17181c52997</v>
          </cell>
          <cell r="B471" t="str">
            <v>PL.ZIPOP.1393.N2K.PLH260034.H, PL.ZIPOP.1393.OCHK.141</v>
          </cell>
        </row>
        <row r="472">
          <cell r="A472" t="str">
            <v>6c10250c-32c0-4254-8351-4c69449eec05</v>
          </cell>
          <cell r="B472" t="str">
            <v>PL.ZIPOP.1393.N2K.PLH260032.H, PL.ZIPOP.1393.N2K.PLB260001.B, PL.ZIPOP.1393.OCHK.140</v>
          </cell>
        </row>
        <row r="473">
          <cell r="A473" t="str">
            <v>6c514972-7f8d-4571-aa43-19946a134514</v>
          </cell>
          <cell r="B473" t="str">
            <v>PL.ZIPOP.1393.OCHK.354, PL.ZIPOP.1393.OCHK.357</v>
          </cell>
        </row>
        <row r="474">
          <cell r="A474" t="str">
            <v>6ca3666b-28a7-45e4-b2d7-04be77f7c7da</v>
          </cell>
          <cell r="B474" t="str">
            <v>PL.ZIPOP.1393.N2K.PLH260041.H, PL.ZIPOP.1393.PK.77, PL.ZIPOP.1393.OCHK.268</v>
          </cell>
        </row>
        <row r="475">
          <cell r="A475" t="str">
            <v>6cc7fcda-d5cb-4702-aa6b-739d5ed7b2a9</v>
          </cell>
          <cell r="B475" t="str">
            <v>PL.ZIPOP.1393.N2K.PLH120019.H, PL.ZIPOP.1393.PK.90</v>
          </cell>
        </row>
        <row r="476">
          <cell r="A476" t="str">
            <v>6cd9d919-32f6-445d-8b47-9f5dfa561fa9</v>
          </cell>
          <cell r="B476" t="str">
            <v>PL.ZIPOP.1393.N2K.PLH120019.H, PL.ZIPOP.1393.PK.90</v>
          </cell>
        </row>
        <row r="477">
          <cell r="A477" t="str">
            <v>6cf552d1-b622-42ba-b4d8-43bca7560e08</v>
          </cell>
          <cell r="B477" t="str">
            <v>PL.ZIPOP.1393.OCHK.279</v>
          </cell>
        </row>
        <row r="478">
          <cell r="A478" t="str">
            <v>6d0d7b2a-bb15-440d-aaf7-9233115e0c34</v>
          </cell>
          <cell r="B478" t="str">
            <v>PL.ZIPOP.1393.N2K.PLH180049.H, PL.ZIPOP.1393.N2K.PLH260023.H</v>
          </cell>
        </row>
        <row r="479">
          <cell r="A479" t="str">
            <v>6d10cae9-58a6-4483-9bd2-a11fc674f079</v>
          </cell>
          <cell r="B479" t="str">
            <v>PL.ZIPOP.1393.N2K.PLB120004.B</v>
          </cell>
        </row>
        <row r="480">
          <cell r="A480" t="str">
            <v>6d239a9c-0850-42d0-a16f-1e3d38c81ab8</v>
          </cell>
          <cell r="B480" t="str">
            <v>PL.ZIPOP.1393.OCHK.279</v>
          </cell>
        </row>
        <row r="481">
          <cell r="A481" t="str">
            <v>6d785ad7-3f92-4273-b364-55f8d90f9d3d_1</v>
          </cell>
          <cell r="B481" t="str">
            <v>PL.ZIPOP.1393.OCHK.134, PL.ZIPOP.1393.OCHK.268</v>
          </cell>
        </row>
        <row r="482">
          <cell r="A482" t="str">
            <v>6df0bb83-456f-479f-bc04-8cdeda1c6278</v>
          </cell>
          <cell r="B482" t="str">
            <v>PL.ZIPOP.1393.OCHK.283</v>
          </cell>
        </row>
        <row r="483">
          <cell r="A483" t="str">
            <v>6df1e06a-d7a8-4bdb-822c-afe510398961</v>
          </cell>
          <cell r="B483" t="str">
            <v>PL.ZIPOP.1393.OCHK.279</v>
          </cell>
        </row>
        <row r="484">
          <cell r="A484" t="str">
            <v>6e51a5dd-4824-4455-bf7c-6187e35d57ee</v>
          </cell>
          <cell r="B484" t="str">
            <v>PL.ZIPOP.1393.N2K.PLH120035.H, PL.ZIPOP.1393.OCHK.279</v>
          </cell>
        </row>
        <row r="485">
          <cell r="A485" t="str">
            <v>6ebeebc1-0373-44c2-85a4-a5242ac89808</v>
          </cell>
          <cell r="B485" t="str">
            <v>PL.ZIPOP.1393.N2K.PLH240006.H, PL.ZIPOP.1393.PK.40, PL.ZIPOP.1393.N2K.PLB240002.B</v>
          </cell>
        </row>
        <row r="486">
          <cell r="A486" t="str">
            <v>6f49a491-8050-4e99-9309-6783518a9f9b</v>
          </cell>
          <cell r="B486" t="str">
            <v>PL.ZIPOP.1393.OCHK.357</v>
          </cell>
        </row>
        <row r="487">
          <cell r="A487" t="str">
            <v>6fc91b42-26e1-4916-a354-da8eeee3a23c</v>
          </cell>
          <cell r="B487" t="str">
            <v>PL.ZIPOP.1393.OCHK.279</v>
          </cell>
        </row>
        <row r="488">
          <cell r="A488" t="str">
            <v>6fda8244-6bd1-4673-88e3-087b21c38736</v>
          </cell>
          <cell r="B488" t="str">
            <v>PL.ZIPOP.1393.PK.36</v>
          </cell>
        </row>
        <row r="489">
          <cell r="A489" t="str">
            <v>6ff733e7-fb27-4cf9-9f61-e97f99881a2a</v>
          </cell>
          <cell r="B489" t="str">
            <v>PL.ZIPOP.1393.N2K.PLH120088.H, PL.ZIPOP.1393.OCHK.279</v>
          </cell>
        </row>
        <row r="490">
          <cell r="A490" t="str">
            <v>708c910e-5d42-4f11-8095-f2960e1913de</v>
          </cell>
          <cell r="B490" t="str">
            <v>PL.ZIPOP.1393.OCHK.279</v>
          </cell>
        </row>
        <row r="491">
          <cell r="A491" t="str">
            <v>70b85762-bdc7-4a12-b964-eb327387ab54</v>
          </cell>
          <cell r="B491" t="str">
            <v>PL.ZIPOP.1393.N2K.PLH180049.H</v>
          </cell>
        </row>
        <row r="492">
          <cell r="A492" t="str">
            <v>70d1d630-c29b-4cda-9ebe-77745bcfce27</v>
          </cell>
          <cell r="B492" t="str">
            <v>PL.ZIPOP.1393.OCHK.279</v>
          </cell>
        </row>
        <row r="493">
          <cell r="A493" t="str">
            <v>70d23aac-f90f-4498-9aef-dea3ddf0ac5b</v>
          </cell>
          <cell r="B493" t="str">
            <v>PL.ZIPOP.1393.OCHK.279</v>
          </cell>
        </row>
        <row r="494">
          <cell r="A494" t="str">
            <v>7156167f-e3da-46dc-8bb0-56a7a7802cbf</v>
          </cell>
          <cell r="B494" t="str">
            <v>PL.ZIPOP.1393.N2K.PLB120005.B</v>
          </cell>
        </row>
        <row r="495">
          <cell r="A495" t="str">
            <v>719720f6-289e-475a-a182-c7af3b090858</v>
          </cell>
          <cell r="B495" t="str">
            <v>PL.ZIPOP.1393.PK.65</v>
          </cell>
        </row>
        <row r="496">
          <cell r="A496" t="str">
            <v>71b28a12-a6ef-465a-b716-8e4b5d897d86</v>
          </cell>
          <cell r="B496" t="str">
            <v>PL.ZIPOP.1393.OCHK.502</v>
          </cell>
        </row>
        <row r="497">
          <cell r="A497" t="str">
            <v>724f34bf-c4a2-4aa8-bbd7-b363639a977e</v>
          </cell>
          <cell r="B497" t="str">
            <v>PL.ZIPOP.1393.OCHK.502</v>
          </cell>
        </row>
        <row r="498">
          <cell r="A498" t="str">
            <v>72e454ca-b8a7-4e86-bf86-c27bc9712d60</v>
          </cell>
          <cell r="B498" t="str">
            <v>PL.ZIPOP.1393.OCHK.350</v>
          </cell>
        </row>
        <row r="499">
          <cell r="A499" t="str">
            <v>734f3bf3-10a4-4d98-9c17-834d0a2be7b6</v>
          </cell>
          <cell r="B499" t="str">
            <v>PL.ZIPOP.1393.PK.103, PL.ZIPOP.1393.OCHK.502</v>
          </cell>
        </row>
        <row r="500">
          <cell r="A500" t="str">
            <v>73659cc5-e1b7-4d69-b283-fed4907f1a30</v>
          </cell>
          <cell r="B500" t="str">
            <v>PL.ZIPOP.1393.N2K.PLH260017.H, PL.ZIPOP.1393.OCHK.356</v>
          </cell>
        </row>
        <row r="501">
          <cell r="A501" t="str">
            <v>7393f485-82dc-4c70-9431-68e57f58d5a7</v>
          </cell>
          <cell r="B501" t="str">
            <v>PL.ZIPOP.1393.N2K.PLH120085.H</v>
          </cell>
        </row>
        <row r="502">
          <cell r="A502" t="str">
            <v>74015cfb-f756-4483-82d5-e9e1477249d8</v>
          </cell>
          <cell r="B502" t="str">
            <v>PL.ZIPOP.1393.N2K.PLH260003.H, PL.ZIPOP.1393.PK.42, PL.ZIPOP.1393.N2K.PLB260001.B</v>
          </cell>
        </row>
        <row r="503">
          <cell r="A503" t="str">
            <v>7448fc6e-b5d9-490e-914b-5feaf0223905</v>
          </cell>
          <cell r="B503" t="str">
            <v>PL.ZIPOP.1393.OCHK.279</v>
          </cell>
        </row>
        <row r="504">
          <cell r="A504" t="str">
            <v>7468e6c8-8c07-4420-a10e-2b48dbdb4e1b</v>
          </cell>
          <cell r="B504" t="str">
            <v>PL.ZIPOP.1393.N2K.PLH120088.H, PL.ZIPOP.1393.OCHK.279</v>
          </cell>
        </row>
        <row r="505">
          <cell r="A505" t="str">
            <v>74794e9b-1855-41c0-b92e-23ad0a994f92</v>
          </cell>
          <cell r="B505" t="str">
            <v>PL.ZIPOP.1393.PK.35</v>
          </cell>
        </row>
        <row r="506">
          <cell r="A506" t="str">
            <v>74cd0a8e-c966-4dae-ba1a-f19f19bbf0a2</v>
          </cell>
          <cell r="B506" t="str">
            <v>PL.ZIPOP.1393.OCHK.279</v>
          </cell>
        </row>
        <row r="507">
          <cell r="A507" t="str">
            <v>74fdcbc6-b9af-414f-9451-147e3783a763</v>
          </cell>
          <cell r="B507" t="str">
            <v>PL.ZIPOP.1393.N2K.PLH120090.H</v>
          </cell>
        </row>
        <row r="508">
          <cell r="A508" t="str">
            <v>7515d94f-2598-4b56-be1e-4abbf3dfdca3</v>
          </cell>
          <cell r="B508" t="str">
            <v>PL.ZIPOP.1393.PK.4</v>
          </cell>
        </row>
        <row r="509">
          <cell r="A509" t="str">
            <v>75accfdd-557f-4052-a914-bcaa033782e6</v>
          </cell>
          <cell r="B509" t="str">
            <v>PL.ZIPOP.1393.OCHK.141, PL.ZIPOP.1393.OCHK.349</v>
          </cell>
        </row>
        <row r="510">
          <cell r="A510" t="str">
            <v>75c80e41-c038-492b-a0ae-5d9a4d3b6300</v>
          </cell>
          <cell r="B510" t="str">
            <v>PL.ZIPOP.1393.N2K.PLH120035.H, PL.ZIPOP.1393.OCHK.279</v>
          </cell>
        </row>
        <row r="511">
          <cell r="A511" t="str">
            <v>75ccac12-5637-4432-8e26-10e9fe47e61a</v>
          </cell>
          <cell r="B511" t="str">
            <v>PL.ZIPOP.1393.OCHK.355</v>
          </cell>
        </row>
        <row r="512">
          <cell r="A512" t="str">
            <v>75e02fbe-c6ea-4a76-a597-42dc7c9a62bc</v>
          </cell>
          <cell r="B512" t="str">
            <v>PL.ZIPOP.1393.PK.3</v>
          </cell>
        </row>
        <row r="513">
          <cell r="A513" t="str">
            <v>75eb47b1-9578-440d-900f-2215a55cc6f6</v>
          </cell>
          <cell r="B513" t="str">
            <v>PL.ZIPOP.1393.N2K.PLH120018.H, PL.ZIPOP.1393.N2K.PLH120088.H, PL.ZIPOP.1393.OCHK.279</v>
          </cell>
        </row>
        <row r="514">
          <cell r="A514" t="str">
            <v>75fb4257-b7a8-4e17-93db-b33cb36a6f94</v>
          </cell>
          <cell r="B514" t="str">
            <v>PL.ZIPOP.1393.PK.65, PL.ZIPOP.1393.OCHK.282</v>
          </cell>
        </row>
        <row r="515">
          <cell r="A515" t="str">
            <v>7673d823-99ac-492c-ac2a-b7af81b3d854</v>
          </cell>
          <cell r="B515" t="str">
            <v>PL.ZIPOP.1393.ZPK.347</v>
          </cell>
        </row>
        <row r="516">
          <cell r="A516" t="str">
            <v>76cd405c-6a97-4713-a396-6d5161ccf1a0</v>
          </cell>
          <cell r="B516" t="str">
            <v>PL.ZIPOP.1393.OCHK.279</v>
          </cell>
        </row>
        <row r="517">
          <cell r="A517" t="str">
            <v>76ff20e2-5c40-4fbe-a19a-a3dc78d2815c</v>
          </cell>
          <cell r="B517" t="str">
            <v>PL.ZIPOP.1393.PK.18</v>
          </cell>
        </row>
        <row r="518">
          <cell r="A518" t="str">
            <v>773cda1e-d2ab-4ce2-9690-c07a611791e0</v>
          </cell>
          <cell r="B518" t="str">
            <v>PL.ZIPOP.1393.N2K.PLH260016.H, PL.ZIPOP.1393.OCHK.134, PL.ZIPOP.1393.OCHK.357</v>
          </cell>
        </row>
        <row r="519">
          <cell r="A519" t="str">
            <v>77401475-df4c-4993-906e-1f052788d868</v>
          </cell>
          <cell r="B519" t="str">
            <v>PL.ZIPOP.1393.OCHK.279</v>
          </cell>
        </row>
        <row r="520">
          <cell r="A520" t="str">
            <v>778361fa-c56c-4e4a-b3be-ee5e5c2f586d</v>
          </cell>
          <cell r="B520" t="str">
            <v>PL.ZIPOP.1393.N2K.PLH120090.H, PL.ZIPOP.1393.PK.103, PL.ZIPOP.1393.PK.101, PL.ZIPOP.1393.OCHK.502</v>
          </cell>
        </row>
        <row r="521">
          <cell r="A521" t="str">
            <v>7798636d-f80c-48cc-aa80-39480bef2b71</v>
          </cell>
          <cell r="B521" t="str">
            <v>PL.ZIPOP.1393.OCHK.279</v>
          </cell>
        </row>
        <row r="522">
          <cell r="A522" t="str">
            <v>77fc9083-8cce-46bd-b2ee-14ee2da51350</v>
          </cell>
          <cell r="B522" t="str">
            <v>PL.ZIPOP.1393.OCHK.281</v>
          </cell>
        </row>
        <row r="523">
          <cell r="A523" t="str">
            <v>781abc35-79d4-41fa-a4aa-cfe91d8194b0</v>
          </cell>
          <cell r="B523" t="str">
            <v>PL.ZIPOP.1393.N2K.PLH260013.H</v>
          </cell>
        </row>
        <row r="524">
          <cell r="A524" t="str">
            <v>783caf3b-68c9-4254-8ff8-8a2575e405a8</v>
          </cell>
          <cell r="B524" t="str">
            <v>PL.ZIPOP.1393.N2K.PLH120084.H, PL.ZIPOP.1393.N2K.PLB120005.B</v>
          </cell>
        </row>
        <row r="525">
          <cell r="A525" t="str">
            <v>78eb5149-0994-4424-be0c-c9c35e99397e</v>
          </cell>
          <cell r="B525" t="str">
            <v>PL.ZIPOP.1393.OCHK.651</v>
          </cell>
        </row>
        <row r="526">
          <cell r="A526" t="str">
            <v>790408fa-83bf-44a2-8c51-c944bb2210a6</v>
          </cell>
          <cell r="B526" t="str">
            <v>PL.ZIPOP.1393.N2K.PLH120093.H</v>
          </cell>
        </row>
        <row r="527">
          <cell r="A527" t="str">
            <v>79266a6a-1925-41d1-87f6-cdece35027db</v>
          </cell>
          <cell r="B527" t="str">
            <v>PL.ZIPOP.1393.OCHK.279</v>
          </cell>
        </row>
        <row r="528">
          <cell r="A528" t="str">
            <v>792af78f-c5a4-4ba9-b46a-3693ff9272e1</v>
          </cell>
          <cell r="B528" t="str">
            <v>PL.ZIPOP.1393.OCHK.279</v>
          </cell>
        </row>
        <row r="529">
          <cell r="A529" t="str">
            <v>7938d9c7-f721-41d4-9ab3-9508cc523b94</v>
          </cell>
          <cell r="B529" t="str">
            <v>PL.ZIPOP.1393.PK.4</v>
          </cell>
        </row>
        <row r="530">
          <cell r="A530" t="str">
            <v>79595c15-170b-42b8-8d9c-6b22d01b0b4a</v>
          </cell>
          <cell r="B530" t="str">
            <v>PL.ZIPOP.1393.OCHK.134</v>
          </cell>
        </row>
        <row r="531">
          <cell r="A531" t="str">
            <v>79e4c7ee-d60e-4b06-8e6c-a43b10df87fa</v>
          </cell>
          <cell r="B531" t="str">
            <v>PL.ZIPOP.1393.PK.26</v>
          </cell>
        </row>
        <row r="532">
          <cell r="A532" t="str">
            <v>79fece6b-29f0-49f1-b29c-6d8986cdd975</v>
          </cell>
          <cell r="B532" t="str">
            <v>PL.ZIPOP.1393.N2K.PLH120019.H, PL.ZIPOP.1393.PK.90, PL.ZIPOP.1393.OCHK.279</v>
          </cell>
        </row>
        <row r="533">
          <cell r="A533" t="str">
            <v>7a205a42-b289-4782-9ba4-6b80529b0d07</v>
          </cell>
          <cell r="B533" t="str">
            <v>PL.ZIPOP.1393.N2K.PLH260023.H, PL.ZIPOP.1393.OCHK.354</v>
          </cell>
        </row>
        <row r="534">
          <cell r="A534" t="str">
            <v>7a790f22-abac-446d-87c5-fc891ad0cb6b</v>
          </cell>
          <cell r="B534" t="str">
            <v>PL.ZIPOP.1393.OCHK.141, PL.ZIPOP.1393.OCHK.349</v>
          </cell>
        </row>
        <row r="535">
          <cell r="A535" t="str">
            <v>7aa76438-bbb9-46a1-a53e-586070872dc2</v>
          </cell>
          <cell r="B535" t="str">
            <v>PL.ZIPOP.1393.PK.4</v>
          </cell>
        </row>
        <row r="536">
          <cell r="A536" t="str">
            <v>7aa87f7d-2f4e-447b-a394-314a0fbd75fe</v>
          </cell>
          <cell r="B536" t="str">
            <v>PL.ZIPOP.1393.OCHK.279</v>
          </cell>
        </row>
        <row r="537">
          <cell r="A537" t="str">
            <v>7ae80693-5475-4bdc-b8ef-4f17f6523a4f</v>
          </cell>
          <cell r="B537" t="str">
            <v>PL.ZIPOP.1393.N2K.PLH260020.H, PL.ZIPOP.1393.OCHK.356</v>
          </cell>
        </row>
        <row r="538">
          <cell r="A538" t="str">
            <v>7b17ca61-3552-49dd-9327-e2c737af43d3</v>
          </cell>
          <cell r="B538" t="str">
            <v>PL.ZIPOP.1393.N2K.PLH240006.H, PL.ZIPOP.1393.PK.40, PL.ZIPOP.1393.N2K.PLB240002.B</v>
          </cell>
        </row>
        <row r="539">
          <cell r="A539" t="str">
            <v>7b2b97a1-5890-42f4-90d4-4dd688c43570</v>
          </cell>
          <cell r="B539" t="str">
            <v>PL.ZIPOP.1393.OCHK.279</v>
          </cell>
        </row>
        <row r="540">
          <cell r="A540" t="str">
            <v>7b2e330c-6f90-4b0b-91f3-43dcdd00541d</v>
          </cell>
          <cell r="B540" t="str">
            <v>PL.ZIPOP.1393.OCHK.502</v>
          </cell>
        </row>
        <row r="541">
          <cell r="A541" t="str">
            <v>7b3f9f82-dc15-493e-83d0-86ac644f43eb</v>
          </cell>
          <cell r="B541" t="str">
            <v>PL.ZIPOP.1393.OCHK.279</v>
          </cell>
        </row>
        <row r="542">
          <cell r="A542" t="str">
            <v>7b46460d-28e2-416a-83dc-2a1a04a468d9</v>
          </cell>
          <cell r="B542" t="str">
            <v>PL.ZIPOP.1393.N2K.PLH120090.H, PL.ZIPOP.1393.OCHK.502</v>
          </cell>
        </row>
        <row r="543">
          <cell r="A543" t="str">
            <v>7b7535ee-c284-42d4-b231-9e5f5e4ae4c3</v>
          </cell>
          <cell r="B543" t="str">
            <v>PL.ZIPOP.1393.PK.26</v>
          </cell>
        </row>
        <row r="544">
          <cell r="A544" t="str">
            <v>7ba7e44c-99be-4fff-ad51-e2673dc73a9c_1</v>
          </cell>
          <cell r="B544" t="str">
            <v>PL.ZIPOP.1393.PK.3</v>
          </cell>
        </row>
        <row r="545">
          <cell r="A545" t="str">
            <v>7c2c0376-9e8b-4b44-9f8b-ec127cfe07d2</v>
          </cell>
          <cell r="B545" t="str">
            <v>PL.ZIPOP.1393.ZPK.42, PL.ZIPOP.1393.OCHK.502</v>
          </cell>
        </row>
        <row r="546">
          <cell r="A546" t="str">
            <v>7c3a9a9d-3155-455a-bdb9-c13cda957c57</v>
          </cell>
          <cell r="B546" t="str">
            <v>PL.ZIPOP.1393.OCHK.141</v>
          </cell>
        </row>
        <row r="547">
          <cell r="A547" t="str">
            <v>7ccf8989-da1e-4274-9a33-daa3257b3c6b</v>
          </cell>
          <cell r="B547" t="str">
            <v>PL.ZIPOP.1393.PK.115, PL.ZIPOP.1393.PK.36</v>
          </cell>
        </row>
        <row r="548">
          <cell r="A548" t="str">
            <v>7ce5e672-4794-40c6-8db5-f0408827694f</v>
          </cell>
          <cell r="B548" t="str">
            <v>PL.ZIPOP.1393.OCHK.356</v>
          </cell>
        </row>
        <row r="549">
          <cell r="A549" t="str">
            <v>7cfadacd-36a2-4ddf-8fc0-4d3c4aaf9090</v>
          </cell>
          <cell r="B549" t="str">
            <v>PL.ZIPOP.1393.N2K.PLH240006.H, PL.ZIPOP.1393.N2K.PLB240002.B</v>
          </cell>
        </row>
        <row r="550">
          <cell r="A550" t="str">
            <v>7cfe6d61-2c6c-41aa-94a4-d797e0e24c24</v>
          </cell>
          <cell r="B550" t="str">
            <v>PL.ZIPOP.1393.N2K.PLH120086.H, PL.ZIPOP.1393.OCHK.279</v>
          </cell>
        </row>
        <row r="551">
          <cell r="A551" t="str">
            <v>7d4f1897-9582-4c12-9d07-a9ffdfc416d1</v>
          </cell>
          <cell r="B551" t="str">
            <v>PL.ZIPOP.1393.N2K.PLH120019.H, PL.ZIPOP.1393.PK.90</v>
          </cell>
        </row>
        <row r="552">
          <cell r="A552" t="str">
            <v>7d4fd0d1-7b11-4cd8-9086-de0f272b7062</v>
          </cell>
          <cell r="B552" t="str">
            <v>PL.ZIPOP.1393.OCHK.283</v>
          </cell>
        </row>
        <row r="553">
          <cell r="A553" t="str">
            <v>7d9a411b-c514-4404-b580-a19f29ced72d</v>
          </cell>
          <cell r="B553" t="str">
            <v>PL.ZIPOP.1393.OCHK.279</v>
          </cell>
        </row>
        <row r="554">
          <cell r="A554" t="str">
            <v>7db586ce-fa76-4345-aa97-8f47619e2426</v>
          </cell>
          <cell r="B554" t="str">
            <v>PL.ZIPOP.1393.N2K.PLH120090.H, PL.ZIPOP.1393.N2K.PLH120094.H, PL.ZIPOP.1393.N2K.PLB180002.B, PL.ZIPOP.1393.OCHK.279</v>
          </cell>
        </row>
        <row r="555">
          <cell r="A555" t="str">
            <v>7e1d985b-4743-45b3-aa1f-dccc274d475a</v>
          </cell>
          <cell r="B555" t="str">
            <v>PL.ZIPOP.1393.N2K.PLH120002.H, PL.ZIPOP.1393.OCHK.279</v>
          </cell>
        </row>
        <row r="556">
          <cell r="A556" t="str">
            <v>7e499981-744a-423d-bbea-d01c170152e8</v>
          </cell>
          <cell r="B556" t="str">
            <v>PL.ZIPOP.1393.N2K.PLH260034.H, PL.ZIPOP.1393.OCHK.141</v>
          </cell>
        </row>
        <row r="557">
          <cell r="A557" t="str">
            <v>7ea81da5-a264-451b-aaa7-1efcb8689913</v>
          </cell>
          <cell r="B557" t="str">
            <v>PL.ZIPOP.1393.N2K.PLB180002.B, PL.ZIPOP.1393.OCHK.279</v>
          </cell>
        </row>
        <row r="558">
          <cell r="A558" t="str">
            <v>7f2edd56-b92d-4967-8372-1e02bd490e68</v>
          </cell>
          <cell r="B558" t="str">
            <v>PL.ZIPOP.1393.N2K.PLH240006.H, PL.ZIPOP.1393.PK.40, PL.ZIPOP.1393.N2K.PLB240002.B</v>
          </cell>
        </row>
        <row r="559">
          <cell r="A559" t="str">
            <v>7f3061b2-f260-46ab-8ec6-d762c36ec44a</v>
          </cell>
          <cell r="B559" t="str">
            <v>PL.ZIPOP.1393.N2K.PLH120019.H, PL.ZIPOP.1393.N2K.PLH120088.H, PL.ZIPOP.1393.PK.90, PL.ZIPOP.1393.OCHK.279</v>
          </cell>
        </row>
        <row r="560">
          <cell r="A560" t="str">
            <v>7f680a9c-3d1e-4ba2-a039-ff479ba0948f</v>
          </cell>
          <cell r="B560" t="str">
            <v>PL.ZIPOP.1393.OCHK.650</v>
          </cell>
        </row>
        <row r="561">
          <cell r="A561" t="str">
            <v>7f79a45c-4900-4c30-a451-c4822d1b64f3</v>
          </cell>
          <cell r="B561" t="str">
            <v>PL.ZIPOP.1393.PK.35</v>
          </cell>
        </row>
        <row r="562">
          <cell r="A562" t="str">
            <v>7f7f9e26-5312-4c38-be17-8cb5464b2d1c</v>
          </cell>
          <cell r="B562" t="str">
            <v>PL.ZIPOP.1393.N2K.PLH120035.H, PL.ZIPOP.1393.OCHK.279</v>
          </cell>
        </row>
        <row r="563">
          <cell r="A563" t="str">
            <v>7faab8f4-8294-42f6-be85-f1dd66f36ec7</v>
          </cell>
          <cell r="B563" t="str">
            <v>PL.ZIPOP.1393.N2K.PLH260036.H, PL.ZIPOP.1393.OCHK.354</v>
          </cell>
        </row>
        <row r="564">
          <cell r="A564" t="str">
            <v>7fc6ef49-83ea-4d92-b70e-4db17f96eda7_1</v>
          </cell>
          <cell r="B564" t="str">
            <v>PL.ZIPOP.1393.OCHK.279</v>
          </cell>
        </row>
        <row r="565">
          <cell r="A565" t="str">
            <v>7fc6ef49-83ea-4d92-b70e-4db17f96eda7_2</v>
          </cell>
          <cell r="B565" t="str">
            <v>PL.ZIPOP.1393.OCHK.279</v>
          </cell>
        </row>
        <row r="566">
          <cell r="A566" t="str">
            <v>7fc6ef49-83ea-4d92-b70e-4db17f96eda7_3</v>
          </cell>
          <cell r="B566" t="str">
            <v>PL.ZIPOP.1393.OCHK.279</v>
          </cell>
        </row>
        <row r="567">
          <cell r="A567" t="str">
            <v>7fc6ef49-83ea-4d92-b70e-4db17f96eda7_4</v>
          </cell>
          <cell r="B567" t="str">
            <v>PL.ZIPOP.1393.OCHK.279</v>
          </cell>
        </row>
        <row r="568">
          <cell r="A568" t="str">
            <v>7fc6ef49-83ea-4d92-b70e-4db17f96eda7_5</v>
          </cell>
          <cell r="B568" t="str">
            <v>PL.ZIPOP.1393.OCHK.279</v>
          </cell>
        </row>
        <row r="569">
          <cell r="A569" t="str">
            <v>7fc6ef49-83ea-4d92-b70e-4db17f96eda7_6</v>
          </cell>
          <cell r="B569" t="str">
            <v>PL.ZIPOP.1393.OCHK.279</v>
          </cell>
        </row>
        <row r="570">
          <cell r="A570" t="str">
            <v>7fc6ef49-83ea-4d92-b70e-4db17f96eda7_7</v>
          </cell>
          <cell r="B570" t="str">
            <v>PL.ZIPOP.1393.N2K.PLH120086.H, PL.ZIPOP.1393.N2K.PLC120003.H, PL.ZIPOP.1393.N2K.PLC120003.B, PL.ZIPOP.1393.OCHK.279</v>
          </cell>
        </row>
        <row r="571">
          <cell r="A571" t="str">
            <v>800a009a-180f-49a4-bde6-f929a02d416d</v>
          </cell>
          <cell r="B571" t="str">
            <v>PL.ZIPOP.1393.N2K.PLH120088.H, PL.ZIPOP.1393.OCHK.279</v>
          </cell>
        </row>
        <row r="572">
          <cell r="A572" t="str">
            <v>8010de3c-2820-4f01-968e-16362534ecc3</v>
          </cell>
          <cell r="B572" t="str">
            <v>PL.ZIPOP.1393.N2K.PLH120085.H, PL.ZIPOP.1393.PK.103, PL.ZIPOP.1393.OCHK.502</v>
          </cell>
        </row>
        <row r="573">
          <cell r="A573" t="str">
            <v>805f2c9d-c3d4-4bb2-9314-7ea591634f6a</v>
          </cell>
          <cell r="B573" t="str">
            <v>PL.ZIPOP.1393.OCHK.279</v>
          </cell>
        </row>
        <row r="574">
          <cell r="A574" t="str">
            <v>806ca0d9-658d-4350-aff0-0fde4f0577f9</v>
          </cell>
          <cell r="B574" t="str">
            <v>PL.ZIPOP.1393.N2K.PLB120005.B</v>
          </cell>
        </row>
        <row r="575">
          <cell r="A575" t="str">
            <v>8086f586-dfd5-4a73-8068-bd4c272a3a8a</v>
          </cell>
          <cell r="B575" t="str">
            <v>PL.ZIPOP.1393.OCHK.279</v>
          </cell>
        </row>
        <row r="576">
          <cell r="A576" t="str">
            <v>8097b7ac-6b82-42ac-a047-98575e44abd8</v>
          </cell>
          <cell r="B576" t="str">
            <v>PL.ZIPOP.1393.OCHK.280</v>
          </cell>
        </row>
        <row r="577">
          <cell r="A577" t="str">
            <v>810cff89-1e8e-4db8-84e8-b7095a87bd88</v>
          </cell>
          <cell r="B577" t="str">
            <v>PL.ZIPOP.1393.OCHK.356</v>
          </cell>
        </row>
        <row r="578">
          <cell r="A578" t="str">
            <v>81667be4-70c6-4fc1-b700-0570fa1b76e6</v>
          </cell>
          <cell r="B578" t="str">
            <v>PL.ZIPOP.1393.N2K.PLH260021.H, PL.ZIPOP.1393.OCHK.134</v>
          </cell>
        </row>
        <row r="579">
          <cell r="A579" t="str">
            <v>81bb616a-2a15-483f-a82f-994d12443e69</v>
          </cell>
          <cell r="B579" t="str">
            <v>PL.ZIPOP.1393.OCHK.279</v>
          </cell>
        </row>
        <row r="580">
          <cell r="A580" t="str">
            <v>81cd58c8-4fb2-4d05-9d57-bd6000d4ac9a</v>
          </cell>
          <cell r="B580" t="str">
            <v>PL.ZIPOP.1393.N2K.PLH120035.H, PL.ZIPOP.1393.OCHK.279</v>
          </cell>
        </row>
        <row r="581">
          <cell r="A581" t="str">
            <v>81ee39ea-1e62-43fa-805e-41b8045a28a4</v>
          </cell>
          <cell r="B581" t="str">
            <v>PL.ZIPOP.1393.N2K.PLH120019.H, PL.ZIPOP.1393.PK.90</v>
          </cell>
        </row>
        <row r="582">
          <cell r="A582" t="str">
            <v>81f26458-0467-4778-b964-68e6779f3552</v>
          </cell>
          <cell r="B582" t="str">
            <v>PL.ZIPOP.1393.N2K.PLH120019.H, PL.ZIPOP.1393.PK.90</v>
          </cell>
        </row>
        <row r="583">
          <cell r="A583" t="str">
            <v>82dbf5f5-d333-4fa0-9276-5bca407c14b7</v>
          </cell>
          <cell r="B583" t="str">
            <v>PL.ZIPOP.1393.N2K.PLH120019.H, PL.ZIPOP.1393.PK.90, PL.ZIPOP.1393.OCHK.279</v>
          </cell>
        </row>
        <row r="584">
          <cell r="A584" t="str">
            <v>83333b4a-0df0-40d5-ba45-6712637ee3b7</v>
          </cell>
          <cell r="B584" t="str">
            <v>PL.ZIPOP.1393.OCHK.141, PL.ZIPOP.1393.OCHK.245, PL.ZIPOP.1393.OCHK.358</v>
          </cell>
        </row>
        <row r="585">
          <cell r="A585" t="str">
            <v>83c2fec2-9a9b-478b-b158-904239ac4cc5</v>
          </cell>
          <cell r="B585" t="str">
            <v>PL.ZIPOP.1393.OCHK.279</v>
          </cell>
        </row>
        <row r="586">
          <cell r="A586" t="str">
            <v>83cb5535-ca94-4d96-87d0-0c0b0555d833</v>
          </cell>
          <cell r="B586" t="str">
            <v>PL.ZIPOP.1393.UE.2613032.28, PL.ZIPOP.1393.N2K.PLH260013.H</v>
          </cell>
        </row>
        <row r="587">
          <cell r="A587" t="str">
            <v>84b78a25-9da3-40a4-b2ae-3e309821561c</v>
          </cell>
          <cell r="B587" t="str">
            <v>PL.ZIPOP.1393.OCHK.279</v>
          </cell>
        </row>
        <row r="588">
          <cell r="A588" t="str">
            <v>84e075f0-ea42-4ec2-bbce-f89398ac51f9</v>
          </cell>
          <cell r="B588" t="str">
            <v>PL.ZIPOP.1393.OCHK.350</v>
          </cell>
        </row>
        <row r="589">
          <cell r="A589" t="str">
            <v>8527043d-56ac-4f9a-8f5e-5dbb3b59cf24</v>
          </cell>
          <cell r="B589" t="str">
            <v>PL.ZIPOP.1393.OCHK.502</v>
          </cell>
        </row>
        <row r="590">
          <cell r="A590" t="str">
            <v>85647cb8-5cce-4bcd-9fc8-1f4348f39ffe</v>
          </cell>
          <cell r="B590" t="str">
            <v>PL.ZIPOP.1393.N2K.PLH260003.H, PL.ZIPOP.1393.PK.42, PL.ZIPOP.1393.N2K.PLB260001.B, PL.ZIPOP.1393.OCHK.358</v>
          </cell>
        </row>
        <row r="591">
          <cell r="A591" t="str">
            <v>85f08439-9ea2-498d-b094-9945ed558850</v>
          </cell>
          <cell r="B591" t="str">
            <v>PL.ZIPOP.1393.PK.3</v>
          </cell>
        </row>
        <row r="592">
          <cell r="A592" t="str">
            <v>85f6c17f-e874-4e47-b705-6169c4ade1d2</v>
          </cell>
          <cell r="B592" t="str">
            <v>PL.ZIPOP.1393.OCHK.279</v>
          </cell>
        </row>
        <row r="593">
          <cell r="A593" t="str">
            <v>86311f9c-7345-42aa-98a1-9f4f2294b21a</v>
          </cell>
          <cell r="B593" t="str">
            <v>PL.ZIPOP.1393.OCHK.282</v>
          </cell>
        </row>
        <row r="594">
          <cell r="A594" t="str">
            <v>86b0c174-c8c0-4b63-a10a-f9af36d45ce4</v>
          </cell>
          <cell r="B594" t="str">
            <v>PL.ZIPOP.1393.OCHK.126</v>
          </cell>
        </row>
        <row r="595">
          <cell r="A595" t="str">
            <v>86e6ee28-ea28-433f-9a3f-b127d3742ee6</v>
          </cell>
          <cell r="B595" t="str">
            <v>PL.ZIPOP.1393.N2K.PLC120002.H, PL.ZIPOP.1393.PN.5, PL.ZIPOP.1393.N2K.PLC120002.B, PL.ZIPOP.1393.OCHK.279</v>
          </cell>
        </row>
        <row r="596">
          <cell r="A596" t="str">
            <v>873ee6a3-3f5a-4d11-b372-3cf6909f8c55</v>
          </cell>
          <cell r="B596" t="str">
            <v>PL.ZIPOP.1393.OCHK.356</v>
          </cell>
        </row>
        <row r="597">
          <cell r="A597" t="str">
            <v>874d5c6c-1985-41c6-8862-106a639d3000</v>
          </cell>
          <cell r="B597" t="str">
            <v>PL.ZIPOP.1393.N2K.PLH120024.H, PL.ZIPOP.1393.OCHK.279</v>
          </cell>
        </row>
        <row r="598">
          <cell r="A598" t="str">
            <v>87fdd460-3b81-4668-ba12-0f5f293f96b9</v>
          </cell>
          <cell r="B598" t="str">
            <v>PL.ZIPOP.1393.N2K.PLH120019.H, PL.ZIPOP.1393.PK.90</v>
          </cell>
        </row>
        <row r="599">
          <cell r="A599" t="str">
            <v>87ffb10b-1d88-4806-a8e0-566af6ac8e07</v>
          </cell>
          <cell r="B599" t="str">
            <v>PL.ZIPOP.1393.N2K.PLH120019.H, PL.ZIPOP.1393.PK.90</v>
          </cell>
        </row>
        <row r="600">
          <cell r="A600" t="str">
            <v>8805b01f-eb23-4b08-9e64-1b67cedcd9c5</v>
          </cell>
          <cell r="B600" t="str">
            <v>PL.ZIPOP.1393.N2K.PLH260033.H, PL.ZIPOP.1393.N2K.PLH260034.H, PL.ZIPOP.1393.OCHK.245, PL.ZIPOP.1393.OCHK.350</v>
          </cell>
        </row>
        <row r="601">
          <cell r="A601" t="str">
            <v>8830d409-2a4a-4b7e-be09-ae75107383e2</v>
          </cell>
          <cell r="B601" t="str">
            <v>PL.ZIPOP.1393.N2K.PLH240023.H, PL.ZIPOP.1393.PK.26</v>
          </cell>
        </row>
        <row r="602">
          <cell r="A602" t="str">
            <v>88cda21f-b5eb-498e-884f-ad36714afe43</v>
          </cell>
          <cell r="B602" t="str">
            <v>PL.ZIPOP.1393.OCHK.359</v>
          </cell>
        </row>
        <row r="603">
          <cell r="A603" t="str">
            <v>88e9673c-9907-4c95-b007-0f015c270e03</v>
          </cell>
          <cell r="B603" t="str">
            <v>PL.ZIPOP.1393.N2K.PLH260013.H, PL.ZIPOP.1393.OCHK.140</v>
          </cell>
        </row>
        <row r="604">
          <cell r="A604" t="str">
            <v>8943d32c-a524-4548-a953-bc1b3d4bd03b</v>
          </cell>
          <cell r="B604" t="str">
            <v>PL.ZIPOP.1393.N2K.PLH240023.H, PL.ZIPOP.1393.PK.26</v>
          </cell>
        </row>
        <row r="605">
          <cell r="A605" t="str">
            <v>896d9a1c-dc83-4213-8b9c-98115022cfe8</v>
          </cell>
          <cell r="B605" t="str">
            <v>PL.ZIPOP.1393.N2K.PLH120019.H, PL.ZIPOP.1393.PK.90</v>
          </cell>
        </row>
        <row r="606">
          <cell r="A606" t="str">
            <v>89d00b60-c257-45ac-8455-edba59ba8cab</v>
          </cell>
          <cell r="B606" t="str">
            <v>PL.ZIPOP.1393.N2K.PLH260013.H, PL.ZIPOP.1393.OCHK.140</v>
          </cell>
        </row>
        <row r="607">
          <cell r="A607" t="str">
            <v>89e074dc-5095-4f37-b046-3077ed8fc442</v>
          </cell>
          <cell r="B607" t="str">
            <v>PL.ZIPOP.1393.OCHK.279</v>
          </cell>
        </row>
        <row r="608">
          <cell r="A608" t="str">
            <v>8a12b178-1758-48d5-9c8a-25f2ff8a54d6</v>
          </cell>
          <cell r="B608" t="str">
            <v>PL.ZIPOP.1393.N2K.PLH260013.H, PL.ZIPOP.1393.OCHK.140</v>
          </cell>
        </row>
        <row r="609">
          <cell r="A609" t="str">
            <v>8a6ca55d-1361-4424-866a-84d7fc07906b</v>
          </cell>
          <cell r="B609" t="str">
            <v>PL.ZIPOP.1393.OCHK.279</v>
          </cell>
        </row>
        <row r="610">
          <cell r="A610" t="str">
            <v>8a7b44ea-b30a-4fa4-be32-30203edfa81f</v>
          </cell>
          <cell r="B610" t="str">
            <v>PL.ZIPOP.1393.OCHK.279</v>
          </cell>
        </row>
        <row r="611">
          <cell r="A611" t="str">
            <v>8a807e43-203a-47ea-9901-2655394ae7cb</v>
          </cell>
          <cell r="B611" t="str">
            <v>PL.ZIPOP.1393.OCHK.502</v>
          </cell>
        </row>
        <row r="612">
          <cell r="A612" t="str">
            <v>8acdc9b2-a17f-4ad2-9578-3a0b11d8fd29</v>
          </cell>
          <cell r="B612" t="str">
            <v>PL.ZIPOP.1393.OCHK.502</v>
          </cell>
        </row>
        <row r="613">
          <cell r="A613" t="str">
            <v>8b2b743d-b00c-450c-89a4-5c2f0a9d808b</v>
          </cell>
          <cell r="B613" t="str">
            <v>PL.ZIPOP.1393.N2K.PLH120083.H, PL.ZIPOP.1393.N2K.PLB120004.B</v>
          </cell>
        </row>
        <row r="614">
          <cell r="A614" t="str">
            <v>8b995718-fe75-4936-9986-019d52b6f71a</v>
          </cell>
          <cell r="B614" t="str">
            <v>PL.ZIPOP.1393.UE.1219053.54</v>
          </cell>
        </row>
        <row r="615">
          <cell r="A615" t="str">
            <v>8bae9730-a622-4f1b-a64a-7c00dadaab94</v>
          </cell>
          <cell r="B615" t="str">
            <v>PL.ZIPOP.1393.N2K.PLH260021.H, PL.ZIPOP.1393.N2K.PLH260016.H, PL.ZIPOP.1393.N2K.PLH260040.H, PL.ZIPOP.1393.PK.119, PL.ZIPOP.1393.OCHK.357</v>
          </cell>
        </row>
        <row r="616">
          <cell r="A616" t="str">
            <v>8bc45620-e168-41f7-afb5-5e48bc86306d</v>
          </cell>
          <cell r="B616" t="str">
            <v>PL.ZIPOP.1393.N2K.PLH260003.H, PL.ZIPOP.1393.PK.42, PL.ZIPOP.1393.N2K.PLB260001.B, PL.ZIPOP.1393.OCHK.141, PL.ZIPOP.1393.OCHK.358</v>
          </cell>
        </row>
        <row r="617">
          <cell r="A617" t="str">
            <v>8c683a99-de22-46ed-9a33-8b887df80c59</v>
          </cell>
          <cell r="B617" t="str">
            <v>PL.ZIPOP.1393.N2K.PLH260041.H, PL.ZIPOP.1393.PK.77</v>
          </cell>
        </row>
        <row r="618">
          <cell r="A618" t="str">
            <v>8c82f0db-914c-4adc-9576-12080eec198e</v>
          </cell>
          <cell r="B618" t="str">
            <v>PL.ZIPOP.1393.N2K.PLH120085.H, PL.ZIPOP.1393.OCHK.282, PL.ZIPOP.1393.OCHK.502</v>
          </cell>
        </row>
        <row r="619">
          <cell r="A619" t="str">
            <v>8ca139a5-64d2-4d06-984a-001ef9112199</v>
          </cell>
          <cell r="B619" t="str">
            <v>PL.ZIPOP.1393.OCHK.279</v>
          </cell>
        </row>
        <row r="620">
          <cell r="A620" t="str">
            <v>8d0d0e2d-962e-488a-92de-71a2ec7c4a4f</v>
          </cell>
          <cell r="B620" t="str">
            <v>PL.ZIPOP.1393.N2K.PLH120019.H, PL.ZIPOP.1393.PK.90</v>
          </cell>
        </row>
        <row r="621">
          <cell r="A621" t="str">
            <v>8d0fd229-8caa-4d1e-9148-72a251c1b4ad</v>
          </cell>
          <cell r="B621" t="str">
            <v>PL.ZIPOP.1393.N2K.PLH120090.H, PL.ZIPOP.1393.N2K.PLH120020.H, PL.ZIPOP.1393.PK.103, PL.ZIPOP.1393.PK.101, PL.ZIPOP.1393.OCHK.279, PL.ZIPOP.1393.OCHK.502</v>
          </cell>
        </row>
        <row r="622">
          <cell r="A622" t="str">
            <v>8d30e780-d97e-4ee8-9585-7a728cf43bfc</v>
          </cell>
          <cell r="B622" t="str">
            <v>PL.ZIPOP.1393.N2K.PLH240006.H, PL.ZIPOP.1393.PK.40, PL.ZIPOP.1393.N2K.PLB240002.B</v>
          </cell>
        </row>
        <row r="623">
          <cell r="A623" t="str">
            <v>8d3f4d5d-1b46-4804-8403-9a9b2837233a</v>
          </cell>
          <cell r="B623" t="str">
            <v>PL.ZIPOP.1393.OCHK.522</v>
          </cell>
        </row>
        <row r="624">
          <cell r="A624" t="str">
            <v>8d5cd23e-5582-446c-b55f-ee238e65e5c1</v>
          </cell>
          <cell r="B624" t="str">
            <v>PL.ZIPOP.1393.PK.35, PL.ZIPOP.1393.PK.36, PL.ZIPOP.1393.N2K.PLB120005.B</v>
          </cell>
        </row>
        <row r="625">
          <cell r="A625" t="str">
            <v>8d73d5f0-6da7-4b28-8954-07a16261ace1</v>
          </cell>
          <cell r="B625" t="str">
            <v>PL.ZIPOP.1393.N2K.PLH180049.H, PL.ZIPOP.1393.OCHK.141, PL.ZIPOP.1393.OCHK.349</v>
          </cell>
        </row>
        <row r="626">
          <cell r="A626" t="str">
            <v>8d7c4c89-2e7f-4169-971f-b8b88a6e597c</v>
          </cell>
          <cell r="B626" t="str">
            <v>PL.ZIPOP.1393.N2K.PLH180049.H</v>
          </cell>
        </row>
        <row r="627">
          <cell r="A627" t="str">
            <v>8d938477-6449-4ca1-9a15-ff82fd49c46e</v>
          </cell>
          <cell r="B627" t="str">
            <v>PL.ZIPOP.1393.OCHK.502</v>
          </cell>
        </row>
        <row r="628">
          <cell r="A628" t="str">
            <v>8dd7e8f3-8c24-42e3-a54c-9cfef8b67a4f</v>
          </cell>
          <cell r="B628" t="str">
            <v>PL.ZIPOP.1393.N2K.PLH260020.H, PL.ZIPOP.1393.OCHK.356</v>
          </cell>
        </row>
        <row r="629">
          <cell r="A629" t="str">
            <v>8ea60a40-9bab-4b16-8143-11432fa90fdb</v>
          </cell>
          <cell r="B629" t="str">
            <v>PL.ZIPOP.1393.N2K.PLH120002.H, PL.ZIPOP.1393.OCHK.279</v>
          </cell>
        </row>
        <row r="630">
          <cell r="A630" t="str">
            <v>8f29fa5f-837f-4eb8-bfe2-0928e62801fe</v>
          </cell>
          <cell r="B630" t="str">
            <v>PL.ZIPOP.1393.N2K.PLH260013.H, PL.ZIPOP.1393.OCHK.140</v>
          </cell>
        </row>
        <row r="631">
          <cell r="A631" t="str">
            <v>8f6510cb-cc62-4d10-bd2f-184abef9d4f5</v>
          </cell>
          <cell r="B631" t="str">
            <v>PL.ZIPOP.1393.PK.26</v>
          </cell>
        </row>
        <row r="632">
          <cell r="A632" t="str">
            <v>8f6fd1bb-c6fe-4a03-9825-ed40d924ad5e</v>
          </cell>
          <cell r="B632" t="str">
            <v>PL.ZIPOP.1393.N2K.PLH260013.H, PL.ZIPOP.1393.OCHK.355</v>
          </cell>
        </row>
        <row r="633">
          <cell r="A633" t="str">
            <v>8fdb369f-b412-467b-ab9a-6c9d79ac3c0d</v>
          </cell>
          <cell r="B633" t="str">
            <v>PL.ZIPOP.1393.N2K.PLH260003.H, PL.ZIPOP.1393.PK.42, PL.ZIPOP.1393.N2K.PLB260001.B</v>
          </cell>
        </row>
        <row r="634">
          <cell r="A634" t="str">
            <v>900075c7-bd64-4c1c-90e0-d3000147d7ff</v>
          </cell>
          <cell r="B634" t="str">
            <v>PL.ZIPOP.1393.OCHK.356</v>
          </cell>
        </row>
        <row r="635">
          <cell r="A635" t="str">
            <v>91508516-2ae3-4a32-bdaf-46be163829dc</v>
          </cell>
          <cell r="B635" t="str">
            <v>PL.ZIPOP.1393.OCHK.350</v>
          </cell>
        </row>
        <row r="636">
          <cell r="A636" t="str">
            <v>9156b6d4-4805-4d48-b46c-9d92555525ce</v>
          </cell>
          <cell r="B636" t="str">
            <v>PL.ZIPOP.1393.PK.4</v>
          </cell>
        </row>
        <row r="637">
          <cell r="A637" t="str">
            <v>91773aa0-7c51-4524-8ee8-2b85d5e91efb</v>
          </cell>
          <cell r="B637" t="str">
            <v>PL.ZIPOP.1393.OCHK.347</v>
          </cell>
        </row>
        <row r="638">
          <cell r="A638" t="str">
            <v>91c3b74c-41f3-4837-a1a2-63445fea0055</v>
          </cell>
          <cell r="B638" t="str">
            <v>PL.ZIPOP.1393.OCHK.279</v>
          </cell>
        </row>
        <row r="639">
          <cell r="A639" t="str">
            <v>91e58b64-42e1-499b-acdd-d30a45f9cfda</v>
          </cell>
          <cell r="B639" t="str">
            <v>PL.ZIPOP.1393.OCHK.350</v>
          </cell>
        </row>
        <row r="640">
          <cell r="A640" t="str">
            <v>9264bb91-6ef1-4ab7-916a-91092e14090e</v>
          </cell>
          <cell r="B640" t="str">
            <v>PL.ZIPOP.1393.OCHK.394, PL.ZIPOP.1393.OCHK.358</v>
          </cell>
        </row>
        <row r="641">
          <cell r="A641" t="str">
            <v>928a9403-e541-4e19-9cfd-420248a37df9</v>
          </cell>
          <cell r="B641" t="str">
            <v>PL.ZIPOP.1393.N2K.PLH180049.H</v>
          </cell>
        </row>
        <row r="642">
          <cell r="A642" t="str">
            <v>92ba1819-bf1f-48bc-8553-33342b63bdb3</v>
          </cell>
          <cell r="B642" t="str">
            <v>PL.ZIPOP.1393.N2K.PLH180049.H</v>
          </cell>
        </row>
        <row r="643">
          <cell r="A643" t="str">
            <v>92c16bba-6920-45b4-b3b6-716f7c762d5b</v>
          </cell>
          <cell r="B643" t="str">
            <v>PL.ZIPOP.1393.UE.1219053.54</v>
          </cell>
        </row>
        <row r="644">
          <cell r="A644" t="str">
            <v>92d16da3-f092-47d0-9947-7d6607e606ce</v>
          </cell>
          <cell r="B644" t="str">
            <v>PL.ZIPOP.1393.OCHK.279</v>
          </cell>
        </row>
        <row r="645">
          <cell r="A645" t="str">
            <v>933d4e53-18a6-44d2-b74e-d76b401164b3</v>
          </cell>
          <cell r="B645" t="str">
            <v>PL.ZIPOP.1393.PK.4</v>
          </cell>
        </row>
        <row r="646">
          <cell r="A646" t="str">
            <v>938cd24d-2f3e-4821-a909-cf11b69b8541</v>
          </cell>
          <cell r="B646" t="str">
            <v>PL.ZIPOP.1393.N2K.PLB120005.B</v>
          </cell>
        </row>
        <row r="647">
          <cell r="A647" t="str">
            <v>93f95d80-53d3-4555-8156-f52acb8a8911</v>
          </cell>
          <cell r="B647" t="str">
            <v>PL.ZIPOP.1393.N2K.PLH120090.H, PL.ZIPOP.1393.N2K.PLH120020.H</v>
          </cell>
        </row>
        <row r="648">
          <cell r="A648" t="str">
            <v>941ceacd-f1ad-4003-9e15-85aedde39521</v>
          </cell>
          <cell r="B648" t="str">
            <v>PL.ZIPOP.1393.OCHK.279</v>
          </cell>
        </row>
        <row r="649">
          <cell r="A649" t="str">
            <v>947983b7-a39c-4398-b012-6d1d7ed2f489</v>
          </cell>
          <cell r="B649" t="str">
            <v>PL.ZIPOP.1393.N2K.PLH240006.H, PL.ZIPOP.1393.PK.40, PL.ZIPOP.1393.N2K.PLB240002.B</v>
          </cell>
        </row>
        <row r="650">
          <cell r="A650" t="str">
            <v>9485b625-46b3-4cff-946e-5e0cead33e06</v>
          </cell>
          <cell r="B650" t="str">
            <v>PL.ZIPOP.1393.UE.1261011.37, PL.ZIPOP.1393.PK.3</v>
          </cell>
        </row>
        <row r="651">
          <cell r="A651" t="str">
            <v>94a12a6c-d57d-4d5d-97c2-4f6c63e07987</v>
          </cell>
          <cell r="B651" t="str">
            <v>PL.ZIPOP.1393.OCHK.279</v>
          </cell>
        </row>
        <row r="652">
          <cell r="A652" t="str">
            <v>94edef65-9684-478a-9b23-d6fe0ddb5809</v>
          </cell>
          <cell r="B652" t="str">
            <v>PL.ZIPOP.1393.OCHK.279</v>
          </cell>
        </row>
        <row r="653">
          <cell r="A653" t="str">
            <v>94f46e68-6b66-40af-9721-a03e798469ec</v>
          </cell>
          <cell r="B653" t="str">
            <v>PL.ZIPOP.1393.OCHK.359</v>
          </cell>
        </row>
        <row r="654">
          <cell r="A654" t="str">
            <v>95148bbb-80e1-4f46-a4ab-3e487147a14e</v>
          </cell>
          <cell r="B654" t="str">
            <v>PL.ZIPOP.1393.N2K.PLH240023.H, PL.ZIPOP.1393.PK.26</v>
          </cell>
        </row>
        <row r="655">
          <cell r="A655" t="str">
            <v>95318c4f-820d-4e93-9a20-f84d9a389555</v>
          </cell>
          <cell r="B655" t="str">
            <v>PL.ZIPOP.1393.ZPK.347</v>
          </cell>
        </row>
        <row r="656">
          <cell r="A656" t="str">
            <v>9629204a-e285-48d4-9486-30ba45e67d1b</v>
          </cell>
          <cell r="B656" t="str">
            <v>PL.ZIPOP.1393.N2K.PLH120019.H, PL.ZIPOP.1393.PK.90</v>
          </cell>
        </row>
        <row r="657">
          <cell r="A657" t="str">
            <v>965a2386-eb3a-4531-a48d-b36045558486</v>
          </cell>
          <cell r="B657" t="str">
            <v>PL.ZIPOP.1393.N2K.PLH240006.H, PL.ZIPOP.1393.PK.40, PL.ZIPOP.1393.N2K.PLB240002.B</v>
          </cell>
        </row>
        <row r="658">
          <cell r="A658" t="str">
            <v>9665b6b2-47b5-4b9a-89c6-92ecbf7925a8</v>
          </cell>
          <cell r="B658" t="str">
            <v>PL.ZIPOP.1393.N2K.PLH120019.H, PL.ZIPOP.1393.N2K.PLH120088.H, PL.ZIPOP.1393.PK.90, PL.ZIPOP.1393.OCHK.279</v>
          </cell>
        </row>
        <row r="659">
          <cell r="A659" t="str">
            <v>9672da9f-4a07-48cb-b408-4381298b47f7</v>
          </cell>
          <cell r="B659" t="str">
            <v>PL.ZIPOP.1393.OCHK.279</v>
          </cell>
        </row>
        <row r="660">
          <cell r="A660" t="str">
            <v>96bb3471-d2a5-431e-9505-ed23cd9b3c89</v>
          </cell>
          <cell r="B660" t="str">
            <v>PL.ZIPOP.1393.PK.103, PL.ZIPOP.1393.OCHK.502</v>
          </cell>
        </row>
        <row r="661">
          <cell r="A661" t="str">
            <v>96f253ec-2454-41d3-ae3c-2ad19d6b0e2d</v>
          </cell>
          <cell r="B661" t="str">
            <v>PL.ZIPOP.1393.OCHK.141, PL.ZIPOP.1393.OCHK.349</v>
          </cell>
        </row>
        <row r="662">
          <cell r="A662" t="str">
            <v>96fd5b6c-8ab4-4f26-a341-a63e96e0dd57</v>
          </cell>
          <cell r="B662" t="str">
            <v>PL.ZIPOP.1393.PK.26</v>
          </cell>
        </row>
        <row r="663">
          <cell r="A663" t="str">
            <v>978204a9-180a-4af9-afad-07f875e31deb</v>
          </cell>
          <cell r="B663" t="str">
            <v>PL.ZIPOP.1393.PK.90</v>
          </cell>
        </row>
        <row r="664">
          <cell r="A664" t="str">
            <v>97e44a5f-1794-475d-a061-a815fa1f40ed</v>
          </cell>
          <cell r="B664" t="str">
            <v>PL.ZIPOP.1393.OCHK.279</v>
          </cell>
        </row>
        <row r="665">
          <cell r="A665" t="str">
            <v>97f2ee6d-4a0e-4b0c-801e-ec53791a8952</v>
          </cell>
          <cell r="B665" t="str">
            <v>PL.ZIPOP.1393.N2K.PLH120090.H, PL.ZIPOP.1393.PK.103</v>
          </cell>
        </row>
        <row r="666">
          <cell r="A666" t="str">
            <v>9817f0a5-099b-4f2d-9636-3da27ed9e069</v>
          </cell>
          <cell r="B666" t="str">
            <v>PL.ZIPOP.1393.PK.65</v>
          </cell>
        </row>
        <row r="667">
          <cell r="A667" t="str">
            <v>9856621e-ad1e-4a05-a9fc-a6fa69f7f359</v>
          </cell>
          <cell r="B667" t="str">
            <v>PL.ZIPOP.1393.N2K.PLH120086.H, PL.ZIPOP.1393.OCHK.279</v>
          </cell>
        </row>
        <row r="668">
          <cell r="A668" t="str">
            <v>98846f0f-2ed3-4d7b-b636-a0d1d3e2afa2</v>
          </cell>
          <cell r="B668" t="str">
            <v>PL.ZIPOP.1393.N2K.PLH260040.H, PL.ZIPOP.1393.PK.119, PL.ZIPOP.1393.OCHK.357</v>
          </cell>
        </row>
        <row r="669">
          <cell r="A669" t="str">
            <v>98a094fc-c8fd-486c-87c4-59f6534e3b81</v>
          </cell>
          <cell r="B669" t="str">
            <v>PL.ZIPOP.1393.OCHK.279</v>
          </cell>
        </row>
        <row r="670">
          <cell r="A670" t="str">
            <v>98a43cf6-6f56-484f-8b30-3676e8c42b1a</v>
          </cell>
          <cell r="B670" t="str">
            <v>PL.ZIPOP.1393.PK.26</v>
          </cell>
        </row>
        <row r="671">
          <cell r="A671" t="str">
            <v>98ca61cd-e410-46e0-8903-d20c57930278</v>
          </cell>
          <cell r="B671" t="str">
            <v>PL.ZIPOP.1393.N2K.PLH120090.H, PL.ZIPOP.1393.PK.101, PL.ZIPOP.1393.OCHK.502</v>
          </cell>
        </row>
        <row r="672">
          <cell r="A672" t="str">
            <v>98f28847-7fca-48b0-82e3-abf0007b8c78</v>
          </cell>
          <cell r="B672" t="str">
            <v>PL.ZIPOP.1393.N2K.PLH260013.H, PL.ZIPOP.1393.OCHK.140</v>
          </cell>
        </row>
        <row r="673">
          <cell r="A673" t="str">
            <v>993794cc-acaf-42c1-aabf-dc7fbf28976e</v>
          </cell>
          <cell r="B673" t="str">
            <v>PL.ZIPOP.1393.N2K.PLB120005.B</v>
          </cell>
        </row>
        <row r="674">
          <cell r="A674" t="str">
            <v>9944352c-70cb-41ff-a6b7-8d75dd479a3b</v>
          </cell>
          <cell r="B674" t="str">
            <v>PL.ZIPOP.1393.OCHK.279</v>
          </cell>
        </row>
        <row r="675">
          <cell r="A675" t="str">
            <v>997aa31c-3de7-43dc-867a-15c157d9621b</v>
          </cell>
          <cell r="B675" t="str">
            <v>PL.ZIPOP.1393.OCHK.125</v>
          </cell>
        </row>
        <row r="676">
          <cell r="A676" t="str">
            <v>99aec84f-73f6-4fc4-8090-e6a44f576a1a</v>
          </cell>
          <cell r="B676" t="str">
            <v>PL.ZIPOP.1393.OCHK.283</v>
          </cell>
        </row>
        <row r="677">
          <cell r="A677" t="str">
            <v>9a2c4f50-6d5c-4002-986d-24f017a39200</v>
          </cell>
          <cell r="B677" t="str">
            <v>PL.ZIPOP.1393.OCHK.141</v>
          </cell>
        </row>
        <row r="678">
          <cell r="A678" t="str">
            <v>9a45cba8-adf3-44e7-8973-4439e0bcce4b</v>
          </cell>
          <cell r="B678" t="str">
            <v>PL.ZIPOP.1393.N2K.PLH260016.H, PL.ZIPOP.1393.N2K.PLH260032.H</v>
          </cell>
        </row>
        <row r="679">
          <cell r="A679" t="str">
            <v>9a5d5dfc-1fd6-49e7-8d65-d53d3fec0fe6</v>
          </cell>
          <cell r="B679" t="str">
            <v>PL.ZIPOP.1393.N2K.PLH260003.H, PL.ZIPOP.1393.PK.110, PL.ZIPOP.1393.N2K.PLB260001.B, PL.ZIPOP.1393.OCHK.245, PL.ZIPOP.1393.OCHK.358</v>
          </cell>
        </row>
        <row r="680">
          <cell r="A680" t="str">
            <v>9aafcb28-f26f-4761-8d54-ff9d1d58600e</v>
          </cell>
          <cell r="B680" t="str">
            <v>PL.ZIPOP.1393.OCHK.125</v>
          </cell>
        </row>
        <row r="681">
          <cell r="A681" t="str">
            <v>9ac2ebbc-f424-48f3-ba28-978b4d6b5cfa</v>
          </cell>
          <cell r="B681" t="str">
            <v>PL.ZIPOP.1393.PK.65</v>
          </cell>
        </row>
        <row r="682">
          <cell r="A682" t="str">
            <v>9ae0aa8f-8601-4e77-b378-850cf2946420</v>
          </cell>
          <cell r="B682" t="str">
            <v>PL.ZIPOP.1393.ZPK.340</v>
          </cell>
        </row>
        <row r="683">
          <cell r="A683" t="str">
            <v>9b1f8bf6-0337-4ff5-b50f-cef4448eeafc</v>
          </cell>
          <cell r="B683" t="str">
            <v>PL.ZIPOP.1393.OCHK.279</v>
          </cell>
        </row>
        <row r="684">
          <cell r="A684" t="str">
            <v>9b42d34a-d1f9-4b6d-bf17-7ef3257f7f3b</v>
          </cell>
          <cell r="B684" t="str">
            <v>PL.ZIPOP.1393.N2K.PLH120019.H, PL.ZIPOP.1393.PK.90, PL.ZIPOP.1393.OCHK.279</v>
          </cell>
        </row>
        <row r="685">
          <cell r="A685" t="str">
            <v>9b6de53a-3012-4897-8b56-72b393648375</v>
          </cell>
          <cell r="B685" t="str">
            <v>PL.ZIPOP.1393.PK.26, PL.ZIPOP.1393.N2K.PLB120005.B</v>
          </cell>
        </row>
        <row r="686">
          <cell r="A686" t="str">
            <v>9b7327f5-7e18-43d3-9c4b-e132c534b7c2</v>
          </cell>
          <cell r="B686" t="str">
            <v>PL.ZIPOP.1393.N2K.PLH120086.H, PL.ZIPOP.1393.OCHK.279</v>
          </cell>
        </row>
        <row r="687">
          <cell r="A687" t="str">
            <v>9bf72fd7-64eb-42d3-9942-540f21942499</v>
          </cell>
          <cell r="B687" t="str">
            <v>PL.ZIPOP.1393.PK.65, PL.ZIPOP.1393.OCHK.283</v>
          </cell>
        </row>
        <row r="688">
          <cell r="A688" t="str">
            <v>9c147be0-9fd9-4b27-b15b-333ead7b08e2</v>
          </cell>
          <cell r="B688" t="str">
            <v>PL.ZIPOP.1393.N2K.PLH120025.H, PL.ZIPOP.1393.OCHK.279</v>
          </cell>
        </row>
        <row r="689">
          <cell r="A689" t="str">
            <v>9c3e4e86-8423-49a8-a091-a340049770f9</v>
          </cell>
          <cell r="B689" t="str">
            <v>PL.ZIPOP.1393.OCHK.279</v>
          </cell>
        </row>
        <row r="690">
          <cell r="A690" t="str">
            <v>9c792b48-48c8-4cd2-a03f-c458c836702c</v>
          </cell>
          <cell r="B690" t="str">
            <v>PL.ZIPOP.1393.OCHK.141</v>
          </cell>
        </row>
        <row r="691">
          <cell r="A691" t="str">
            <v>9cfe620d-10b0-4290-8b38-cde5fdfebe25</v>
          </cell>
          <cell r="B691" t="str">
            <v>PL.ZIPOP.1393.N2K.PLH120085.H, PL.ZIPOP.1393.OCHK.282, PL.ZIPOP.1393.OCHK.502</v>
          </cell>
        </row>
        <row r="692">
          <cell r="A692" t="str">
            <v>9d3c2098-5dde-4611-bb02-036acdf35b3c</v>
          </cell>
          <cell r="B692" t="str">
            <v>PL.ZIPOP.1393.OCHK.279</v>
          </cell>
        </row>
        <row r="693">
          <cell r="A693" t="str">
            <v>9d635e0d-4f69-463a-afc1-49c5a5ab75ea</v>
          </cell>
          <cell r="B693" t="str">
            <v>PL.ZIPOP.1393.OCHK.350</v>
          </cell>
        </row>
        <row r="694">
          <cell r="A694" t="str">
            <v>9dff274c-67bd-4f24-93de-a9237fd77062</v>
          </cell>
          <cell r="B694" t="str">
            <v>PL.ZIPOP.1393.ZPK.40, PL.ZIPOP.1393.UE.1213011.12, PL.ZIPOP.1393.UE.1213011.10, PL.ZIPOP.1393.UE.1213011.13, PL.ZIPOP.1393.N2K.PLH120083.H, PL.ZIPOP.1393.N2K.PLB120004.B</v>
          </cell>
        </row>
        <row r="695">
          <cell r="A695" t="str">
            <v>9e23b3de-2d77-4377-994a-0ca490cb3ee4</v>
          </cell>
          <cell r="B695" t="str">
            <v>PL.ZIPOP.1393.PK.115</v>
          </cell>
        </row>
        <row r="696">
          <cell r="A696" t="str">
            <v>9e321a70-84e6-4d51-af67-880a494894d9</v>
          </cell>
          <cell r="B696" t="str">
            <v>PL.ZIPOP.1393.PK.26</v>
          </cell>
        </row>
        <row r="697">
          <cell r="A697" t="str">
            <v>9e994473-7a66-47f3-8461-88dcf881994e</v>
          </cell>
          <cell r="B697" t="str">
            <v>PL.ZIPOP.1393.OCHK.651, PL.ZIPOP.1393.OCHK.357</v>
          </cell>
        </row>
        <row r="698">
          <cell r="A698" t="str">
            <v>9ebb9b76-3c0b-45df-b725-36780de57f8d</v>
          </cell>
          <cell r="B698" t="str">
            <v>PL.ZIPOP.1393.N2K.PLH120019.H, PL.ZIPOP.1393.PK.90</v>
          </cell>
        </row>
        <row r="699">
          <cell r="A699" t="str">
            <v>9ef1ba50-329e-46cd-bee5-495bda607275</v>
          </cell>
          <cell r="B699" t="str">
            <v>PL.ZIPOP.1393.N2K.PLH120088.H, PL.ZIPOP.1393.OCHK.279</v>
          </cell>
        </row>
        <row r="700">
          <cell r="A700" t="str">
            <v>9f019834-2365-483f-8222-e8161ecc8c0b</v>
          </cell>
          <cell r="B700" t="str">
            <v>PL.ZIPOP.1393.N2K.PLH260014.H, PL.ZIPOP.1393.OCHK.355</v>
          </cell>
        </row>
        <row r="701">
          <cell r="A701" t="str">
            <v>9f1fc8f1-d7de-4d11-8467-837e88995151</v>
          </cell>
          <cell r="B701" t="str">
            <v>PL.ZIPOP.1393.OCHK.279</v>
          </cell>
        </row>
        <row r="702">
          <cell r="A702" t="str">
            <v>9f3ebe28-7e4b-4cdf-a96b-77cf0703d6a9</v>
          </cell>
          <cell r="B702" t="str">
            <v>PL.ZIPOP.1393.OCHK.279</v>
          </cell>
        </row>
        <row r="703">
          <cell r="A703" t="str">
            <v>9f99024b-5350-4d88-b101-8b41354ad47a</v>
          </cell>
          <cell r="B703" t="str">
            <v>PL.ZIPOP.1393.N2K.PLH260003.H, PL.ZIPOP.1393.N2K.PLH260034.H, PL.ZIPOP.1393.PK.42, PL.ZIPOP.1393.N2K.PLB260001.B, PL.ZIPOP.1393.OCHK.141, PL.ZIPOP.1393.OCHK.245, PL.ZIPOP.1393.OCHK.358</v>
          </cell>
        </row>
        <row r="704">
          <cell r="A704" t="str">
            <v>9fac6147-57a2-4210-a4cd-b6370ce27bf2</v>
          </cell>
          <cell r="B704" t="str">
            <v>PL.ZIPOP.1393.OCHK.141</v>
          </cell>
        </row>
        <row r="705">
          <cell r="A705" t="str">
            <v>9fdee460-2249-47d2-99dd-fa96168321fc</v>
          </cell>
          <cell r="B705" t="str">
            <v>PL.ZIPOP.1393.OCHK.125</v>
          </cell>
        </row>
        <row r="706">
          <cell r="A706" t="str">
            <v>a07224a8-8b47-41c3-8d2d-f6d78ba25ca8</v>
          </cell>
          <cell r="B706" t="str">
            <v>PL.ZIPOP.1393.OCHK.349</v>
          </cell>
        </row>
        <row r="707">
          <cell r="A707" t="str">
            <v>a100af7a-017a-4395-b53a-dc23a7a2202a</v>
          </cell>
          <cell r="B707" t="str">
            <v>PL.ZIPOP.1393.N2K.PLH240005.H, PL.ZIPOP.1393.PK.18</v>
          </cell>
        </row>
        <row r="708">
          <cell r="A708" t="str">
            <v>a17ddfa1-c276-490f-866f-b68d6a599e55</v>
          </cell>
          <cell r="B708" t="str">
            <v>PL.ZIPOP.1393.N2K.PLH120087.H, PL.ZIPOP.1393.OCHK.279</v>
          </cell>
        </row>
        <row r="709">
          <cell r="A709" t="str">
            <v>a1851bed-8922-4f04-8200-5a651e08a5c3</v>
          </cell>
          <cell r="B709" t="str">
            <v>PL.ZIPOP.1393.N2K.PLH120086.H, PL.ZIPOP.1393.OCHK.279</v>
          </cell>
        </row>
        <row r="710">
          <cell r="A710" t="str">
            <v>a19748fb-1b4c-4eae-b469-f7ce1429e3ed</v>
          </cell>
          <cell r="B710" t="str">
            <v>PL.ZIPOP.1393.OCHK.283</v>
          </cell>
        </row>
        <row r="711">
          <cell r="A711" t="str">
            <v>a23387c4-7926-4c75-a4b9-f3ccc428325d</v>
          </cell>
          <cell r="B711" t="str">
            <v>PL.ZIPOP.1393.OCHK.134, PL.ZIPOP.1393.OCHK.268</v>
          </cell>
        </row>
        <row r="712">
          <cell r="A712" t="str">
            <v>a26a913d-2372-4d31-8047-664f36ce3251</v>
          </cell>
          <cell r="B712" t="str">
            <v>PL.ZIPOP.1393.N2K.PLH120018.H, PL.ZIPOP.1393.N2K.PLH120088.H, PL.ZIPOP.1393.OCHK.279</v>
          </cell>
        </row>
        <row r="713">
          <cell r="A713" t="str">
            <v>a2c20c10-b095-4f50-ab75-a8a3d079caa7</v>
          </cell>
          <cell r="B713" t="str">
            <v>PL.ZIPOP.1393.PK.26</v>
          </cell>
        </row>
        <row r="714">
          <cell r="A714" t="str">
            <v>a3078bef-36f2-4471-b0a4-0f65d7da4fb8</v>
          </cell>
          <cell r="B714" t="str">
            <v>PL.ZIPOP.1393.N2K.PLH120019.H, PL.ZIPOP.1393.PK.90, PL.ZIPOP.1393.OCHK.279</v>
          </cell>
        </row>
        <row r="715">
          <cell r="A715" t="str">
            <v>a35045b4-56d3-407d-92cc-0b7cbd507944</v>
          </cell>
          <cell r="B715" t="str">
            <v>PL.ZIPOP.1393.N2K.PLH240006.H</v>
          </cell>
        </row>
        <row r="716">
          <cell r="A716" t="str">
            <v>a382275a-55fb-4947-992f-eed0508c9df2</v>
          </cell>
          <cell r="B716" t="str">
            <v>PL.ZIPOP.1393.N2K.PLH120088.H, PL.ZIPOP.1393.OCHK.279</v>
          </cell>
        </row>
        <row r="717">
          <cell r="A717" t="str">
            <v>a3bc8cbd-34fa-48a4-9d5c-81c55e360b50</v>
          </cell>
          <cell r="B717" t="str">
            <v>PL.ZIPOP.1393.N2K.PLH240006.H, PL.ZIPOP.1393.PK.40, PL.ZIPOP.1393.N2K.PLB240002.B</v>
          </cell>
        </row>
        <row r="718">
          <cell r="A718" t="str">
            <v>a3c69189-a3f1-4ef3-ae94-2dcfc0d53e1a</v>
          </cell>
          <cell r="B718" t="str">
            <v>PL.ZIPOP.1393.N2K.PLH260040.H, PL.ZIPOP.1393.PK.119, PL.ZIPOP.1393.OCHK.357</v>
          </cell>
        </row>
        <row r="719">
          <cell r="A719" t="str">
            <v>a4876167-383d-49f9-968f-c42640a853b9</v>
          </cell>
          <cell r="B719" t="str">
            <v>PL.ZIPOP.1393.N2K.PLH120025.H, PL.ZIPOP.1393.OCHK.279</v>
          </cell>
        </row>
        <row r="720">
          <cell r="A720" t="str">
            <v>a4956baf-17b8-47ae-936e-080aad6e6fd2</v>
          </cell>
          <cell r="B720" t="str">
            <v>PL.ZIPOP.1393.N2K.PLH120083.H, PL.ZIPOP.1393.N2K.PLH240023.H, PL.ZIPOP.1393.PK.26, PL.ZIPOP.1393.N2K.PLB120004.B</v>
          </cell>
        </row>
        <row r="721">
          <cell r="A721" t="str">
            <v>a4973bc0-ef80-4616-9584-782d698fefc1</v>
          </cell>
          <cell r="B721" t="str">
            <v>PL.ZIPOP.1393.N2K.PLH260017.H, PL.ZIPOP.1393.OCHK.356</v>
          </cell>
        </row>
        <row r="722">
          <cell r="A722" t="str">
            <v>a4d05008-af7f-4f42-ba46-1edabc7e9797</v>
          </cell>
          <cell r="B722" t="str">
            <v>PL.ZIPOP.1393.N2K.PLH120019.H, PL.ZIPOP.1393.PK.90</v>
          </cell>
        </row>
        <row r="723">
          <cell r="A723" t="str">
            <v>a508fece-11bd-4ffa-9de7-3ce9a1966332</v>
          </cell>
          <cell r="B723" t="str">
            <v>PL.ZIPOP.1393.N2K.PLH120090.H, PL.ZIPOP.1393.PK.103</v>
          </cell>
        </row>
        <row r="724">
          <cell r="A724" t="str">
            <v>a528a11c-e03a-4ce0-aa76-6d35b7a16d22</v>
          </cell>
          <cell r="B724" t="str">
            <v>PL.ZIPOP.1393.PK.115</v>
          </cell>
        </row>
        <row r="725">
          <cell r="A725" t="str">
            <v>a54f7510-0821-4b37-bbee-be4c025efde1</v>
          </cell>
          <cell r="B725" t="str">
            <v>PL.ZIPOP.1393.N2K.PLH240006.H, PL.ZIPOP.1393.PK.40, PL.ZIPOP.1393.N2K.PLB240002.B</v>
          </cell>
        </row>
        <row r="726">
          <cell r="A726" t="str">
            <v>a5520465-7ee8-4034-a63a-b2bd48760247</v>
          </cell>
          <cell r="B726" t="str">
            <v>PL.ZIPOP.1393.OCHK.522</v>
          </cell>
        </row>
        <row r="727">
          <cell r="A727" t="str">
            <v>a6209d01-39b7-45cd-9989-b4cdb9763b0b</v>
          </cell>
          <cell r="B727" t="str">
            <v>PL.ZIPOP.1393.N2K.PLH240006.H, PL.ZIPOP.1393.PK.40, PL.ZIPOP.1393.N2K.PLB240002.B</v>
          </cell>
        </row>
        <row r="728">
          <cell r="A728" t="str">
            <v>a632f00c-18ad-4c7c-b194-342b56bc8fe3</v>
          </cell>
          <cell r="B728" t="str">
            <v>PL.ZIPOP.1393.N2K.PLH240006.H, PL.ZIPOP.1393.PK.40, PL.ZIPOP.1393.N2K.PLB240002.B</v>
          </cell>
        </row>
        <row r="729">
          <cell r="A729" t="str">
            <v>a64aca66-96aa-45df-9f22-4a852c5c6e38</v>
          </cell>
          <cell r="B729" t="str">
            <v>PL.ZIPOP.1393.OCHK.279</v>
          </cell>
        </row>
        <row r="730">
          <cell r="A730" t="str">
            <v>a664484b-352c-49d4-8e38-4103d280749b</v>
          </cell>
          <cell r="B730" t="str">
            <v>PL.ZIPOP.1393.N2K.PLH120090.H, PL.ZIPOP.1393.PK.103</v>
          </cell>
        </row>
        <row r="731">
          <cell r="A731" t="str">
            <v>a6c0b969-5789-409e-84f0-c1c972e84b2d</v>
          </cell>
          <cell r="B731" t="str">
            <v>PL.ZIPOP.1393.OCHK.279</v>
          </cell>
        </row>
        <row r="732">
          <cell r="A732" t="str">
            <v>a6e16034-2b8e-4bf1-aecb-94ea0d3e664a</v>
          </cell>
          <cell r="B732" t="str">
            <v>PL.ZIPOP.1393.N2K.PLH120093.H, PL.ZIPOP.1393.OCHK.279</v>
          </cell>
        </row>
        <row r="733">
          <cell r="A733" t="str">
            <v>a7d30555-6d9c-4011-82cd-b3f5c6f1df1c</v>
          </cell>
          <cell r="B733" t="str">
            <v>PL.ZIPOP.1393.OCHK.279</v>
          </cell>
        </row>
        <row r="734">
          <cell r="A734" t="str">
            <v>a7dd24d3-6dfc-4a13-a19b-f0e7c3c73a92</v>
          </cell>
          <cell r="B734" t="str">
            <v>PL.ZIPOP.1393.PK.65</v>
          </cell>
        </row>
        <row r="735">
          <cell r="A735" t="str">
            <v>a7f7e596-5d7b-48ea-9774-7ac4a77b2468</v>
          </cell>
          <cell r="B735" t="str">
            <v>PL.ZIPOP.1393.N2K.PLH240006.H, PL.ZIPOP.1393.PK.40, PL.ZIPOP.1393.N2K.PLB240002.B</v>
          </cell>
        </row>
        <row r="736">
          <cell r="A736" t="str">
            <v>a8432182-03a1-453b-b8a4-6f08e58b352e</v>
          </cell>
          <cell r="B736" t="str">
            <v>PL.ZIPOP.1393.OCHK.141</v>
          </cell>
        </row>
        <row r="737">
          <cell r="A737" t="str">
            <v>a8748495-8325-4393-87d1-2abfcb01b56e</v>
          </cell>
          <cell r="B737" t="str">
            <v>PL.ZIPOP.1393.OCHK.279</v>
          </cell>
        </row>
        <row r="738">
          <cell r="A738" t="str">
            <v>a98089cc-2212-4d90-adda-c7e55b79f392</v>
          </cell>
          <cell r="B738" t="str">
            <v>PL.ZIPOP.1393.N2K.PLH180049.H</v>
          </cell>
        </row>
        <row r="739">
          <cell r="A739" t="str">
            <v>a996a4e3-0b9a-46b2-951d-b3f3a808c49d</v>
          </cell>
          <cell r="B739" t="str">
            <v>PL.ZIPOP.1393.OCHK.283</v>
          </cell>
        </row>
        <row r="740">
          <cell r="A740" t="str">
            <v>a9dc720e-e7bf-4f67-a131-e2cd596cd2ee</v>
          </cell>
          <cell r="B740" t="str">
            <v>PL.ZIPOP.1393.N2K.PLH240006.H, PL.ZIPOP.1393.PK.40, PL.ZIPOP.1393.N2K.PLB240002.B</v>
          </cell>
        </row>
        <row r="741">
          <cell r="A741" t="str">
            <v>aa4b048f-c821-47d2-90c1-b234fb464d84</v>
          </cell>
          <cell r="B741" t="str">
            <v>PL.ZIPOP.1393.N2K.PLH240005.H, PL.ZIPOP.1393.PK.18</v>
          </cell>
        </row>
        <row r="742">
          <cell r="A742" t="str">
            <v>aa810e27-c823-4ca9-8eb2-75417651851f</v>
          </cell>
          <cell r="B742" t="str">
            <v>PL.ZIPOP.1393.N2K.PLH120085.H</v>
          </cell>
        </row>
        <row r="743">
          <cell r="A743" t="str">
            <v>ab574730-5d98-4a50-8af0-9fca3587079f</v>
          </cell>
          <cell r="B743" t="str">
            <v>PL.ZIPOP.1393.OCHK.502</v>
          </cell>
        </row>
        <row r="744">
          <cell r="A744" t="str">
            <v>ab894992-da13-4442-80dc-9334847c3307</v>
          </cell>
          <cell r="B744" t="str">
            <v>PL.ZIPOP.1393.N2K.PLH240023.H, PL.ZIPOP.1393.PK.26</v>
          </cell>
        </row>
        <row r="745">
          <cell r="A745" t="str">
            <v>ab8d3b95-ebc8-4c7d-afa3-b36e6b3e5e08</v>
          </cell>
          <cell r="B745" t="str">
            <v>PL.ZIPOP.1393.N2K.PLH120020.H</v>
          </cell>
        </row>
        <row r="746">
          <cell r="A746" t="str">
            <v>aba6941d-fec4-41ee-9998-2716f0a3af65</v>
          </cell>
          <cell r="B746" t="str">
            <v>PL.ZIPOP.1393.OCHK.279</v>
          </cell>
        </row>
        <row r="747">
          <cell r="A747" t="str">
            <v>ac422c43-adc6-4434-83d5-d634b0a437f8</v>
          </cell>
          <cell r="B747" t="str">
            <v>PL.ZIPOP.1393.N2K.PLH120008.H</v>
          </cell>
        </row>
        <row r="748">
          <cell r="A748" t="str">
            <v>ac493233-2232-428c-b057-03ffa99b0a83</v>
          </cell>
          <cell r="B748" t="str">
            <v>PL.ZIPOP.1393.N2K.PLH260021.H, PL.ZIPOP.1393.OCHK.134</v>
          </cell>
        </row>
        <row r="749">
          <cell r="A749" t="str">
            <v>ace1c7e7-13c4-455f-beb5-744c63aa750f</v>
          </cell>
          <cell r="B749" t="str">
            <v>PL.ZIPOP.1393.PK.26</v>
          </cell>
        </row>
        <row r="750">
          <cell r="A750" t="str">
            <v>acf6f71d-f356-4329-a44f-de4a7de16e86</v>
          </cell>
          <cell r="B750" t="str">
            <v>PL.ZIPOP.1393.N2K.PLH120088.H, PL.ZIPOP.1393.OCHK.279</v>
          </cell>
        </row>
        <row r="751">
          <cell r="A751" t="str">
            <v>ad1fcf96-26f2-4a34-9d03-e805ac4f8796</v>
          </cell>
          <cell r="B751" t="str">
            <v>PL.ZIPOP.1393.N2K.PLH120085.H, PL.ZIPOP.1393.PK.103, PL.ZIPOP.1393.OCHK.502</v>
          </cell>
        </row>
        <row r="752">
          <cell r="A752" t="str">
            <v>ad9b8b48-c2e5-4bd7-838d-630b27a68133</v>
          </cell>
          <cell r="B752" t="str">
            <v>PL.ZIPOP.1393.N2K.PLH180049.H</v>
          </cell>
        </row>
        <row r="753">
          <cell r="A753" t="str">
            <v>ada32f04-a622-4b98-91ea-7b9c0ad432ef</v>
          </cell>
          <cell r="B753" t="str">
            <v>PL.ZIPOP.1393.N2K.PLH260003.H, PL.ZIPOP.1393.N2K.PLH260034.H, PL.ZIPOP.1393.PK.42, PL.ZIPOP.1393.N2K.PLB260001.B, PL.ZIPOP.1393.OCHK.141, PL.ZIPOP.1393.OCHK.358</v>
          </cell>
        </row>
        <row r="754">
          <cell r="A754" t="str">
            <v>adf30360-d6ce-4d5f-b416-2fdc90beb57e</v>
          </cell>
          <cell r="B754" t="str">
            <v>PL.ZIPOP.1393.N2K.PLH120002.H, PL.ZIPOP.1393.OCHK.279</v>
          </cell>
        </row>
        <row r="755">
          <cell r="A755" t="str">
            <v>ae1fd2e4-145f-4265-996f-3346ca9ec721</v>
          </cell>
          <cell r="B755" t="str">
            <v>PL.ZIPOP.1393.N2K.PLH180049.H</v>
          </cell>
        </row>
        <row r="756">
          <cell r="A756" t="str">
            <v>ae3d1410-83fd-4947-bf70-fe34926161cb</v>
          </cell>
          <cell r="B756" t="str">
            <v>PL.ZIPOP.1393.N2K.PLH180049.H</v>
          </cell>
        </row>
        <row r="757">
          <cell r="A757" t="str">
            <v>ae5752d6-eb34-4d84-a26d-15e03d2ffd77</v>
          </cell>
          <cell r="B757" t="str">
            <v>PL.ZIPOP.1393.N2K.PLH240006.H, PL.ZIPOP.1393.PK.40, PL.ZIPOP.1393.N2K.PLB240002.B</v>
          </cell>
        </row>
        <row r="758">
          <cell r="A758" t="str">
            <v>aefd6aaf-313e-4f4e-83d4-e00a6ca4d483</v>
          </cell>
          <cell r="B758" t="str">
            <v>PL.ZIPOP.1393.UE.1219053.30</v>
          </cell>
        </row>
        <row r="759">
          <cell r="A759" t="str">
            <v>af011303-8eff-40e3-b1e0-129e35508b87</v>
          </cell>
          <cell r="B759" t="str">
            <v>PL.ZIPOP.1393.N2K.PLH120090.H, PL.ZIPOP.1393.OCHK.279</v>
          </cell>
        </row>
        <row r="760">
          <cell r="A760" t="str">
            <v>af26c39f-e689-49ce-9bef-5d54ae07ad9e</v>
          </cell>
          <cell r="B760" t="str">
            <v>PL.ZIPOP.1393.N2K.PLH260041.H, PL.ZIPOP.1393.PK.77, PL.ZIPOP.1393.OCHK.355</v>
          </cell>
        </row>
        <row r="761">
          <cell r="A761" t="str">
            <v>af8828b3-e3ef-427a-8cd7-47b19591879c</v>
          </cell>
          <cell r="B761" t="str">
            <v>PL.ZIPOP.1393.ZPK.347, PL.ZIPOP.1393.PN.19</v>
          </cell>
        </row>
        <row r="762">
          <cell r="A762" t="str">
            <v>afe694a0-e01c-4cd3-957a-f934811b104f</v>
          </cell>
          <cell r="B762" t="str">
            <v>PL.ZIPOP.1393.UE.1219053.54</v>
          </cell>
        </row>
        <row r="763">
          <cell r="A763" t="str">
            <v>afeecc3d-a6a3-4530-b674-7b57be16ded6</v>
          </cell>
          <cell r="B763" t="str">
            <v>PL.ZIPOP.1393.PK.36</v>
          </cell>
        </row>
        <row r="764">
          <cell r="A764" t="str">
            <v>b046f03c-0ac3-4a25-9977-9c9d42494125</v>
          </cell>
          <cell r="B764" t="str">
            <v>PL.ZIPOP.1393.N2K.PLH120087.H, PL.ZIPOP.1393.OCHK.279</v>
          </cell>
        </row>
        <row r="765">
          <cell r="A765" t="str">
            <v>b1079f68-ba23-4d7e-a6b5-5e1eec0136cc</v>
          </cell>
          <cell r="B765" t="str">
            <v>PL.ZIPOP.1393.N2K.PLH240006.H, PL.ZIPOP.1393.PK.40, PL.ZIPOP.1393.N2K.PLB240002.B</v>
          </cell>
        </row>
        <row r="766">
          <cell r="A766" t="str">
            <v>b118dddd-2acd-49de-8fd0-1237f27fd4be</v>
          </cell>
          <cell r="B766" t="str">
            <v>PL.ZIPOP.1393.OCHK.651</v>
          </cell>
        </row>
        <row r="767">
          <cell r="A767" t="str">
            <v>b12592cf-e048-4a63-9834-997f28dcde71</v>
          </cell>
          <cell r="B767" t="str">
            <v>PL.ZIPOP.1393.OCHK.279</v>
          </cell>
        </row>
        <row r="768">
          <cell r="A768" t="str">
            <v>b12742f9-a3b7-4780-9de9-27e1cec73112</v>
          </cell>
          <cell r="B768" t="str">
            <v>PL.ZIPOP.1393.OCHK.279</v>
          </cell>
        </row>
        <row r="769">
          <cell r="A769" t="str">
            <v>b18d8c68-677e-4d7b-9ee7-410bbd2e3184</v>
          </cell>
          <cell r="B769" t="str">
            <v>PL.ZIPOP.1393.N2K.PLH260014.H, PL.ZIPOP.1393.OCHK.125, PL.ZIPOP.1393.OCHK.134</v>
          </cell>
        </row>
        <row r="770">
          <cell r="A770" t="str">
            <v>b25d3036-b791-4c5e-b0aa-e44194bda785</v>
          </cell>
          <cell r="B770" t="str">
            <v>PL.ZIPOP.1393.N2K.PLH120090.H, PL.ZIPOP.1393.N2K.PLB180002.B, PL.ZIPOP.1393.OCHK.279</v>
          </cell>
        </row>
        <row r="771">
          <cell r="A771" t="str">
            <v>b25e089e-78b5-431f-b6ad-76e126d5d095</v>
          </cell>
          <cell r="B771" t="str">
            <v>PL.ZIPOP.1393.OCHK.279</v>
          </cell>
        </row>
        <row r="772">
          <cell r="A772" t="str">
            <v>b2ae4717-8331-4430-93a1-3595076290e8</v>
          </cell>
          <cell r="B772" t="str">
            <v>PL.ZIPOP.1393.N2K.PLH240006.H, PL.ZIPOP.1393.PK.40, PL.ZIPOP.1393.N2K.PLB240002.B</v>
          </cell>
        </row>
        <row r="773">
          <cell r="A773" t="str">
            <v>b2d8d736-7d55-4a44-9442-feccf39cdf45</v>
          </cell>
          <cell r="B773" t="str">
            <v>PL.ZIPOP.1393.N2K.PLB180002.B, PL.ZIPOP.1393.OCHK.279</v>
          </cell>
        </row>
        <row r="774">
          <cell r="A774" t="str">
            <v>b343018f-dfa3-489d-8068-a046b92328b7</v>
          </cell>
          <cell r="B774" t="str">
            <v>PL.ZIPOP.1393.OCHK.282</v>
          </cell>
        </row>
        <row r="775">
          <cell r="A775" t="str">
            <v>b361a99c-6f76-44be-ab91-ab8697ee782c</v>
          </cell>
          <cell r="B775" t="str">
            <v>PL.ZIPOP.1393.N2K.PLB120005.B</v>
          </cell>
        </row>
        <row r="776">
          <cell r="A776" t="str">
            <v>b3fd547b-da5e-45ac-894a-637aea882c6e</v>
          </cell>
          <cell r="B776" t="str">
            <v>PL.ZIPOP.1393.OCHK.279</v>
          </cell>
        </row>
        <row r="777">
          <cell r="A777" t="str">
            <v>b43a5abe-dfea-4145-83cf-70d351ba3c8e</v>
          </cell>
          <cell r="B777" t="str">
            <v>PL.ZIPOP.1393.OCHK.279</v>
          </cell>
        </row>
        <row r="778">
          <cell r="A778" t="str">
            <v>b47622a4-f8f8-4b0b-a726-28e8c1727b4b</v>
          </cell>
          <cell r="B778" t="str">
            <v>PL.ZIPOP.1393.N2K.PLH120087.H, PL.ZIPOP.1393.OCHK.282, PL.ZIPOP.1393.OCHK.279</v>
          </cell>
        </row>
        <row r="779">
          <cell r="A779" t="str">
            <v>b4f50293-f741-42d4-8eb2-7c2239a1fbab</v>
          </cell>
          <cell r="B779" t="str">
            <v>PL.ZIPOP.1393.N2K.PLH120085.H, PL.ZIPOP.1393.PK.103, PL.ZIPOP.1393.OCHK.502</v>
          </cell>
        </row>
        <row r="780">
          <cell r="A780" t="str">
            <v>b529f9f8-4c06-4e05-b49e-8f6a09f0fc49</v>
          </cell>
          <cell r="B780" t="str">
            <v>PL.ZIPOP.1393.N2K.PLH260040.H, PL.ZIPOP.1393.OCHK.357, PL.ZIPOP.1393.OCHK.350</v>
          </cell>
        </row>
        <row r="781">
          <cell r="A781" t="str">
            <v>b52c7cf8-2450-42b8-a7f2-8b4ef8f4b580</v>
          </cell>
          <cell r="B781" t="str">
            <v>PL.ZIPOP.1393.N2K.PLH120019.H, PL.ZIPOP.1393.PK.90</v>
          </cell>
        </row>
        <row r="782">
          <cell r="A782" t="str">
            <v>b53d119a-85e1-4e5a-8ef0-2e0d12f27442</v>
          </cell>
          <cell r="B782" t="str">
            <v>PL.ZIPOP.1393.N2K.PLH260032.H, PL.ZIPOP.1393.N2K.PLH260003.H, PL.ZIPOP.1393.N2K.PLB260001.B, PL.ZIPOP.1393.OCHK.140</v>
          </cell>
        </row>
        <row r="783">
          <cell r="A783" t="str">
            <v>b590dcc7-41b0-4696-9584-2b5e01acf929</v>
          </cell>
          <cell r="B783" t="str">
            <v>PL.ZIPOP.1393.OCHK.279</v>
          </cell>
        </row>
        <row r="784">
          <cell r="A784" t="str">
            <v>b5ee00db-fec3-4ad6-b816-3963f3ab20d4</v>
          </cell>
          <cell r="B784" t="str">
            <v>PL.ZIPOP.1393.N2K.PLH240006.H, PL.ZIPOP.1393.PK.40, PL.ZIPOP.1393.N2K.PLB240002.B</v>
          </cell>
        </row>
        <row r="785">
          <cell r="A785" t="str">
            <v>b5f608d2-bd56-48f5-9624-ea68748ed29d</v>
          </cell>
          <cell r="B785" t="str">
            <v>PL.ZIPOP.1393.N2K.PLH120088.H, PL.ZIPOP.1393.OCHK.279</v>
          </cell>
        </row>
        <row r="786">
          <cell r="A786" t="str">
            <v>b64105a9-bfc6-4122-bc47-d853410e108f</v>
          </cell>
          <cell r="B786" t="str">
            <v>PL.ZIPOP.1393.PK.36</v>
          </cell>
        </row>
        <row r="787">
          <cell r="A787" t="str">
            <v>b6494750-d60f-49e0-af53-f81c2a450375</v>
          </cell>
          <cell r="B787" t="str">
            <v>PL.ZIPOP.1393.OCHK.125</v>
          </cell>
        </row>
        <row r="788">
          <cell r="A788" t="str">
            <v>b6d175dd-72af-49c7-9962-cc3895871522</v>
          </cell>
          <cell r="B788" t="str">
            <v>PL.ZIPOP.1393.N2K.PLH260021.H, PL.ZIPOP.1393.OCHK.134</v>
          </cell>
        </row>
        <row r="789">
          <cell r="A789" t="str">
            <v>b709e2b9-05a6-42e7-8cf3-040367519735</v>
          </cell>
          <cell r="B789" t="str">
            <v>PL.ZIPOP.1393.N2K.PLH120018.H, PL.ZIPOP.1393.N2K.PLH120088.H, PL.ZIPOP.1393.OCHK.279</v>
          </cell>
        </row>
        <row r="790">
          <cell r="A790" t="str">
            <v>b76c527d-d71d-4bba-822d-41ff6daa3fd1</v>
          </cell>
          <cell r="B790" t="str">
            <v>PL.ZIPOP.1393.N2K.PLH120085.H, PL.ZIPOP.1393.OCHK.502</v>
          </cell>
        </row>
        <row r="791">
          <cell r="A791" t="str">
            <v>b76db5ac-5092-4b96-928a-a2d34f4767c0</v>
          </cell>
          <cell r="B791" t="str">
            <v>PL.ZIPOP.1393.N2K.PLH120018.H, PL.ZIPOP.1393.PN.21, PL.ZIPOP.1393.N2K.PLB120001.B, PL.ZIPOP.1393.OCHK.279</v>
          </cell>
        </row>
        <row r="792">
          <cell r="A792" t="str">
            <v>b77c1591-6b9d-4bc8-ab18-10b20b63e198</v>
          </cell>
          <cell r="B792" t="str">
            <v>PL.ZIPOP.1393.OCHK.279</v>
          </cell>
        </row>
        <row r="793">
          <cell r="A793" t="str">
            <v>b783f78e-a82d-494d-98d5-620114f71061</v>
          </cell>
          <cell r="B793" t="str">
            <v>PL.ZIPOP.1393.N2K.PLH240023.H</v>
          </cell>
        </row>
        <row r="794">
          <cell r="A794" t="str">
            <v>b7beed4f-67b9-4d04-aa79-31480706a52f</v>
          </cell>
          <cell r="B794" t="str">
            <v>PL.ZIPOP.1393.OCHK.279</v>
          </cell>
        </row>
        <row r="795">
          <cell r="A795" t="str">
            <v>b7c14ab8-6a94-4219-9fbf-2fa26725f18d</v>
          </cell>
          <cell r="B795" t="str">
            <v>PL.ZIPOP.1393.N2K.PLB120005.B</v>
          </cell>
        </row>
        <row r="796">
          <cell r="A796" t="str">
            <v>b7e2d041-2845-4ebc-a713-6628060755b9</v>
          </cell>
          <cell r="B796" t="str">
            <v>PL.ZIPOP.1393.N2K.PLH120085.H</v>
          </cell>
        </row>
        <row r="797">
          <cell r="A797" t="str">
            <v>b7f0420a-a5c0-4c53-95f4-0e67a56a7f3c</v>
          </cell>
          <cell r="B797" t="str">
            <v>PL.ZIPOP.1393.N2K.PLH060045.H</v>
          </cell>
        </row>
        <row r="798">
          <cell r="A798" t="str">
            <v>b7f9ac0b-52ec-4ee0-b3c4-6d9964b4fb85</v>
          </cell>
          <cell r="B798" t="str">
            <v>PL.ZIPOP.1393.OCHK.502</v>
          </cell>
        </row>
        <row r="799">
          <cell r="A799" t="str">
            <v>b805ebe9-e99c-4a43-9b62-5fb893e73411</v>
          </cell>
          <cell r="B799" t="str">
            <v>PL.ZIPOP.1393.N2K.PLH240006.H, PL.ZIPOP.1393.PK.40, PL.ZIPOP.1393.N2K.PLB240002.B</v>
          </cell>
        </row>
        <row r="800">
          <cell r="A800" t="str">
            <v>b80e1106-37f7-4e05-a39d-03d8874c463d</v>
          </cell>
          <cell r="B800" t="str">
            <v>PL.ZIPOP.1393.N2K.PLH260014.H</v>
          </cell>
        </row>
        <row r="801">
          <cell r="A801" t="str">
            <v>b8c6bf4b-086e-40da-96a4-1de8ca7b95a5</v>
          </cell>
          <cell r="B801" t="str">
            <v>PL.ZIPOP.1393.N2K.PLH180049.H</v>
          </cell>
        </row>
        <row r="802">
          <cell r="A802" t="str">
            <v>b9102d31-3f63-4f68-ad6f-7808a9f5f5aa</v>
          </cell>
          <cell r="B802" t="str">
            <v>PL.ZIPOP.1393.N2K.PLH260014.H, PL.ZIPOP.1393.OCHK.125</v>
          </cell>
        </row>
        <row r="803">
          <cell r="A803" t="str">
            <v>b981b216-b208-41af-8be3-06b05d4a06ad</v>
          </cell>
          <cell r="B803" t="str">
            <v>PL.ZIPOP.1393.PK.65</v>
          </cell>
        </row>
        <row r="804">
          <cell r="A804" t="str">
            <v>b9dc448f-6697-46d1-8a23-8c5afd25742d</v>
          </cell>
          <cell r="B804" t="str">
            <v>PL.ZIPOP.1393.N2K.PLH120089.H, PL.ZIPOP.1393.OCHK.283</v>
          </cell>
        </row>
        <row r="805">
          <cell r="A805" t="str">
            <v>ba30a90f-91ad-4716-9995-322c2efdc601</v>
          </cell>
          <cell r="B805" t="str">
            <v>PL.ZIPOP.1393.N2K.PLH240006.H, PL.ZIPOP.1393.PK.40, PL.ZIPOP.1393.N2K.PLB240002.B</v>
          </cell>
        </row>
        <row r="806">
          <cell r="A806" t="str">
            <v>ba3262e2-878e-47fe-acf7-8db0869729ce</v>
          </cell>
          <cell r="B806" t="str">
            <v>PL.ZIPOP.1393.N2K.PLH240006.H, PL.ZIPOP.1393.PK.40, PL.ZIPOP.1393.N2K.PLB240002.B</v>
          </cell>
        </row>
        <row r="807">
          <cell r="A807" t="str">
            <v>ba7be486-2687-4aea-928a-3fe92f4e7701</v>
          </cell>
          <cell r="B807" t="str">
            <v>PL.ZIPOP.1393.N2K.PLH260032.H, PL.ZIPOP.1393.N2K.PLB260001.B, PL.ZIPOP.1393.OCHK.355, PL.ZIPOP.1393.OCHK.140</v>
          </cell>
        </row>
        <row r="808">
          <cell r="A808" t="str">
            <v>ba8eb3fe-465b-460b-9a66-d66ccb80c803</v>
          </cell>
          <cell r="B808" t="str">
            <v>PL.ZIPOP.1393.PK.18</v>
          </cell>
        </row>
        <row r="809">
          <cell r="A809" t="str">
            <v>ba96227d-95bd-4345-b7b2-8a070a31b3e8</v>
          </cell>
          <cell r="B809" t="str">
            <v>PL.ZIPOP.1393.N2K.PLB120005.B</v>
          </cell>
        </row>
        <row r="810">
          <cell r="A810" t="str">
            <v>bb756903-83d8-4a99-81a8-a0b55bbfc332</v>
          </cell>
          <cell r="B810" t="str">
            <v>PL.ZIPOP.1393.N2K.PLH120019.H, PL.ZIPOP.1393.PK.90, PL.ZIPOP.1393.OCHK.279</v>
          </cell>
        </row>
        <row r="811">
          <cell r="A811" t="str">
            <v>bbaeaee9-8f7f-42ed-906f-7e4b2fb28139</v>
          </cell>
          <cell r="B811" t="str">
            <v>PL.ZIPOP.1393.OCHK.279</v>
          </cell>
        </row>
        <row r="812">
          <cell r="A812" t="str">
            <v>bbb2ee5e-da7b-446d-8237-d1bace873f31</v>
          </cell>
          <cell r="B812" t="str">
            <v>PL.ZIPOP.1393.OCHK.268</v>
          </cell>
        </row>
        <row r="813">
          <cell r="A813" t="str">
            <v>bbc1ba07-c957-4ec8-83da-c3406cd8d68e</v>
          </cell>
          <cell r="B813" t="str">
            <v>PL.ZIPOP.1393.N2K.PLH120085.H, PL.ZIPOP.1393.OCHK.502</v>
          </cell>
        </row>
        <row r="814">
          <cell r="A814" t="str">
            <v>bc0208d2-8107-4ec4-8563-409f761a9149</v>
          </cell>
          <cell r="B814" t="str">
            <v>PL.ZIPOP.1393.ZPK.340, PL.ZIPOP.1393.N2K.PLH120008.H, PL.ZIPOP.1393.N2K.PLB120002.B</v>
          </cell>
        </row>
        <row r="815">
          <cell r="A815" t="str">
            <v>bc4773ba-a8ea-47e6-9d34-6c94213c271c</v>
          </cell>
          <cell r="B815" t="str">
            <v>PL.ZIPOP.1393.N2K.PLH120019.H, PL.ZIPOP.1393.N2K.PLH120088.H, PL.ZIPOP.1393.PK.90, PL.ZIPOP.1393.OCHK.279</v>
          </cell>
        </row>
        <row r="816">
          <cell r="A816" t="str">
            <v>bd1ef8c0-2c64-4de2-a806-9c70c0b6d87c</v>
          </cell>
          <cell r="B816" t="str">
            <v>PL.ZIPOP.1393.N2K.PLH120035.H, PL.ZIPOP.1393.OCHK.279</v>
          </cell>
        </row>
        <row r="817">
          <cell r="A817" t="str">
            <v>bdc34ecb-c183-4cf6-97ce-52f7dec2315d</v>
          </cell>
          <cell r="B817" t="str">
            <v>PL.ZIPOP.1393.OCHK.357, PL.ZIPOP.1393.OCHK.350</v>
          </cell>
        </row>
        <row r="818">
          <cell r="A818" t="str">
            <v>bdc671a3-6ea5-459e-8216-6366bfd2598d</v>
          </cell>
          <cell r="B818" t="str">
            <v>PL.ZIPOP.1393.N2K.PLH120085.H</v>
          </cell>
        </row>
        <row r="819">
          <cell r="A819" t="str">
            <v>be6fa032-41aa-4b64-b18e-21e542c33de9</v>
          </cell>
          <cell r="B819" t="str">
            <v>PL.ZIPOP.1393.OCHK.347</v>
          </cell>
        </row>
        <row r="820">
          <cell r="A820" t="str">
            <v>be75de2c-661a-4037-9618-3ff946386cd1</v>
          </cell>
          <cell r="B820" t="str">
            <v>PL.ZIPOP.1393.PK.77, PL.ZIPOP.1393.OCHK.355</v>
          </cell>
        </row>
        <row r="821">
          <cell r="A821" t="str">
            <v>be843e96-3823-4771-a8be-465377d08f74</v>
          </cell>
          <cell r="B821" t="str">
            <v>PL.ZIPOP.1393.N2K.PLB120005.B</v>
          </cell>
        </row>
        <row r="822">
          <cell r="A822" t="str">
            <v>bf15a2a7-4f18-49c5-80f9-f53131835d27</v>
          </cell>
          <cell r="B822" t="str">
            <v>PL.ZIPOP.1393.N2K.PLH120088.H, PL.ZIPOP.1393.OCHK.279</v>
          </cell>
        </row>
        <row r="823">
          <cell r="A823" t="str">
            <v>bf779a80-82f9-431f-907b-20628949e7ed</v>
          </cell>
          <cell r="B823" t="str">
            <v>PL.ZIPOP.1393.OCHK.279</v>
          </cell>
        </row>
        <row r="824">
          <cell r="A824" t="str">
            <v>bfab3fe2-2f3d-48df-8c8e-742f480dbd01</v>
          </cell>
          <cell r="B824" t="str">
            <v>PL.ZIPOP.1393.N2K.PLH240006.H, PL.ZIPOP.1393.PK.40, PL.ZIPOP.1393.N2K.PLB240002.B</v>
          </cell>
        </row>
        <row r="825">
          <cell r="A825" t="str">
            <v>bffc77bc-0dbd-424a-8aff-54b1b9c68b8c</v>
          </cell>
          <cell r="B825" t="str">
            <v>PL.ZIPOP.1393.PK.90, PL.ZIPOP.1393.OCHK.279</v>
          </cell>
        </row>
        <row r="826">
          <cell r="A826" t="str">
            <v>c02229ef-d99c-4d80-893c-96ad30662d2c</v>
          </cell>
          <cell r="B826" t="str">
            <v>PL.ZIPOP.1393.N2K.PLH120065.H</v>
          </cell>
        </row>
        <row r="827">
          <cell r="A827" t="str">
            <v>c037aedf-88cc-4a8e-8a85-6afbd3d81c8e</v>
          </cell>
          <cell r="B827" t="str">
            <v>PL.ZIPOP.1393.PK.26</v>
          </cell>
        </row>
        <row r="828">
          <cell r="A828" t="str">
            <v>c0544526-e20c-4e9c-9d4c-c0d62e8790db</v>
          </cell>
          <cell r="B828" t="str">
            <v>PL.ZIPOP.1393.N2K.PLH240006.H, PL.ZIPOP.1393.PK.40, PL.ZIPOP.1393.N2K.PLB240002.B</v>
          </cell>
        </row>
        <row r="829">
          <cell r="A829" t="str">
            <v>c06018f9-10b7-4458-8e00-efac4d0051b5</v>
          </cell>
          <cell r="B829" t="str">
            <v>PL.ZIPOP.1393.N2K.PLH120087.H, PL.ZIPOP.1393.OCHK.279</v>
          </cell>
        </row>
        <row r="830">
          <cell r="A830" t="str">
            <v>c0845749-590d-4d6d-bbba-205fd3e1cccb</v>
          </cell>
          <cell r="B830" t="str">
            <v>PL.ZIPOP.1393.N2K.PLH120090.H, PL.ZIPOP.1393.N2K.PLB180002.B, PL.ZIPOP.1393.OCHK.279</v>
          </cell>
        </row>
        <row r="831">
          <cell r="A831" t="str">
            <v>c0abe71d-c446-44ca-b803-bd611f569647</v>
          </cell>
          <cell r="B831" t="str">
            <v>PL.ZIPOP.1393.PK.26</v>
          </cell>
        </row>
        <row r="832">
          <cell r="A832" t="str">
            <v>c0e15476-d299-4c80-b7f7-078a3cfb9a24</v>
          </cell>
          <cell r="B832" t="str">
            <v>PL.ZIPOP.1393.N2K.PLB120005.B</v>
          </cell>
        </row>
        <row r="833">
          <cell r="A833" t="str">
            <v>c113f562-38fd-4143-baa1-d939d6270aa1</v>
          </cell>
          <cell r="B833" t="str">
            <v>PL.ZIPOP.1393.N2K.PLH120068.H, PL.ZIPOP.1393.OCHK.280</v>
          </cell>
        </row>
        <row r="834">
          <cell r="A834" t="str">
            <v>c136a86f-1b98-4a2d-91cc-7dd3d38e5d56</v>
          </cell>
          <cell r="B834" t="str">
            <v>PL.ZIPOP.1393.N2K.PLH120024.H, PL.ZIPOP.1393.OCHK.279</v>
          </cell>
        </row>
        <row r="835">
          <cell r="A835" t="str">
            <v>c1425040-f495-4d16-977d-6ca90f61bdcc</v>
          </cell>
          <cell r="B835" t="str">
            <v>PL.ZIPOP.1393.OCHK.282</v>
          </cell>
        </row>
        <row r="836">
          <cell r="A836" t="str">
            <v>c198ea11-8976-40ca-8d6a-6101e86f3b08</v>
          </cell>
          <cell r="B836" t="str">
            <v>PL.ZIPOP.1393.N2K.PLH120019.H, PL.ZIPOP.1393.PK.90, PL.ZIPOP.1393.OCHK.279</v>
          </cell>
        </row>
        <row r="837">
          <cell r="A837" t="str">
            <v>c2280384-3bff-491f-a367-f825311d8de1</v>
          </cell>
          <cell r="B837" t="str">
            <v>PL.ZIPOP.1393.OCHK.279</v>
          </cell>
        </row>
        <row r="838">
          <cell r="A838" t="str">
            <v>c29671e7-fcef-4af9-a4f0-9bebaf181c72</v>
          </cell>
          <cell r="B838" t="str">
            <v>PL.ZIPOP.1393.OCHK.279</v>
          </cell>
        </row>
        <row r="839">
          <cell r="A839" t="str">
            <v>c30cd454-cb1d-4415-b334-3139d5e07cf5</v>
          </cell>
          <cell r="B839" t="str">
            <v>PL.ZIPOP.1393.PK.36</v>
          </cell>
        </row>
        <row r="840">
          <cell r="A840" t="str">
            <v>c30f0b86-99f3-4a77-aada-e30a8a596e1d</v>
          </cell>
          <cell r="B840" t="str">
            <v>PL.ZIPOP.1393.OCHK.278</v>
          </cell>
        </row>
        <row r="841">
          <cell r="A841" t="str">
            <v>c4373cce-c0d9-4ca0-a91f-01fd4f311f54</v>
          </cell>
          <cell r="B841" t="str">
            <v>PL.ZIPOP.1393.N2K.PLB120004.B</v>
          </cell>
        </row>
        <row r="842">
          <cell r="A842" t="str">
            <v>c43a8d57-7bb4-4219-9e5e-45edbc75add3</v>
          </cell>
          <cell r="B842" t="str">
            <v>PL.ZIPOP.1393.N2K.PLC120002.H, PL.ZIPOP.1393.PN.5, PL.ZIPOP.1393.N2K.PLC120002.B, PL.ZIPOP.1393.OCHK.279</v>
          </cell>
        </row>
        <row r="843">
          <cell r="A843" t="str">
            <v>c44ae48c-3fdb-4432-899f-f5851f3549bf</v>
          </cell>
          <cell r="B843" t="str">
            <v>PL.ZIPOP.1393.ZPK.347, PL.ZIPOP.1393.N2K.PLH120001.H, PL.ZIPOP.1393.N2K.PLB120011.B</v>
          </cell>
        </row>
        <row r="844">
          <cell r="A844" t="str">
            <v>c463427d-97e9-4ed8-85af-1e5e355ead2e</v>
          </cell>
          <cell r="B844" t="str">
            <v>PL.ZIPOP.1393.OCHK.134, PL.ZIPOP.1393.OCHK.268</v>
          </cell>
        </row>
        <row r="845">
          <cell r="A845" t="str">
            <v>c4b3b73a-f63c-4eaf-8528-fc286732bea6</v>
          </cell>
          <cell r="B845" t="str">
            <v>PL.ZIPOP.1393.N2K.PLH120088.H, PL.ZIPOP.1393.OCHK.279</v>
          </cell>
        </row>
        <row r="846">
          <cell r="A846" t="str">
            <v>c5423e0f-3a17-45b6-8cb1-176925b97038</v>
          </cell>
          <cell r="B846" t="str">
            <v>PL.ZIPOP.1393.OCHK.279</v>
          </cell>
        </row>
        <row r="847">
          <cell r="A847" t="str">
            <v>c572949f-2a61-4a4a-ab5d-1befcaa96f9c</v>
          </cell>
          <cell r="B847" t="str">
            <v>PL.ZIPOP.1393.N2K.PLH240023.H, PL.ZIPOP.1393.PK.26</v>
          </cell>
        </row>
        <row r="848">
          <cell r="A848" t="str">
            <v>c5d32c87-0b9f-4f04-8491-6863d1839a6c</v>
          </cell>
          <cell r="B848" t="str">
            <v>PL.ZIPOP.1393.OCHK.141</v>
          </cell>
        </row>
        <row r="849">
          <cell r="A849" t="str">
            <v>c62a01bd-837b-4eed-b3d3-105c55316c05</v>
          </cell>
          <cell r="B849" t="str">
            <v>PL.ZIPOP.1393.N2K.PLH120019.H, PL.ZIPOP.1393.PK.90</v>
          </cell>
        </row>
        <row r="850">
          <cell r="A850" t="str">
            <v>c63e7544-e9f9-4eae-b1a7-a5f4ad171ba6</v>
          </cell>
          <cell r="B850" t="str">
            <v>PL.ZIPOP.1393.OCHK.279</v>
          </cell>
        </row>
        <row r="851">
          <cell r="A851" t="str">
            <v>c6d1c85a-473c-4e2e-a1a7-fe57fc894bba</v>
          </cell>
          <cell r="B851" t="str">
            <v>PL.ZIPOP.1393.N2K.PLH240006.H, PL.ZIPOP.1393.PK.40, PL.ZIPOP.1393.N2K.PLB240002.B</v>
          </cell>
        </row>
        <row r="852">
          <cell r="A852" t="str">
            <v>c6e08dcb-07ed-4a99-897f-943a6ecc212d</v>
          </cell>
          <cell r="B852" t="str">
            <v>PL.ZIPOP.1393.PK.65</v>
          </cell>
        </row>
        <row r="853">
          <cell r="A853" t="str">
            <v>c718d7a4-82ee-4f22-814c-c43a7725c9c9</v>
          </cell>
          <cell r="B853" t="str">
            <v>PL.ZIPOP.1393.OCHK.522, PL.ZIPOP.1393.OCHK.284</v>
          </cell>
        </row>
        <row r="854">
          <cell r="A854" t="str">
            <v>c71dd92b-f67e-44a8-b1bc-a355483b8211</v>
          </cell>
          <cell r="B854" t="str">
            <v>PL.ZIPOP.1393.OCHK.284</v>
          </cell>
        </row>
        <row r="855">
          <cell r="A855" t="str">
            <v>c736e135-375a-4356-8b64-79234a54d363</v>
          </cell>
          <cell r="B855" t="str">
            <v>PL.ZIPOP.1393.N2K.PLC120001.H, PL.ZIPOP.1393.PN.14, PL.ZIPOP.1393.N2K.PLC120001.B, PL.ZIPOP.1393.OCHK.279</v>
          </cell>
        </row>
        <row r="856">
          <cell r="A856" t="str">
            <v>c788e30b-f5bf-4d23-8384-7d517afa97ee</v>
          </cell>
          <cell r="B856" t="str">
            <v>PL.ZIPOP.1393.OCHK.502</v>
          </cell>
        </row>
        <row r="857">
          <cell r="A857" t="str">
            <v>c7b0f081-de00-47b9-ac20-b40bfdc6bd62</v>
          </cell>
          <cell r="B857" t="str">
            <v>PL.ZIPOP.1393.OCHK.356</v>
          </cell>
        </row>
        <row r="858">
          <cell r="A858" t="str">
            <v>c81223be-5923-4540-8c6a-0352229ce656</v>
          </cell>
          <cell r="B858" t="str">
            <v>PL.ZIPOP.1393.OCHK.281</v>
          </cell>
        </row>
        <row r="859">
          <cell r="A859" t="str">
            <v>c834f34f-9e52-4094-8c13-1dea547afe07</v>
          </cell>
          <cell r="B859" t="str">
            <v>PL.ZIPOP.1393.N2K.PLH240006.H, PL.ZIPOP.1393.PK.40, PL.ZIPOP.1393.N2K.PLB240002.B</v>
          </cell>
        </row>
        <row r="860">
          <cell r="A860" t="str">
            <v>c872c1ba-927a-4a10-a3cf-b34210ba61e5</v>
          </cell>
          <cell r="B860" t="str">
            <v>PL.ZIPOP.1393.N2K.PLH120019.H, PL.ZIPOP.1393.PK.90</v>
          </cell>
        </row>
        <row r="861">
          <cell r="A861" t="str">
            <v>c8be0774-e654-41e9-b24b-352e020c416f</v>
          </cell>
          <cell r="B861" t="str">
            <v>PL.ZIPOP.1393.N2K.PLH120093.H</v>
          </cell>
        </row>
        <row r="862">
          <cell r="A862" t="str">
            <v>c8c0efeb-c93e-4f77-b397-5e534c60d4d3</v>
          </cell>
          <cell r="B862" t="str">
            <v>PL.ZIPOP.1393.N2K.PLH120066.H, PL.ZIPOP.1393.OCHK.349</v>
          </cell>
        </row>
        <row r="863">
          <cell r="A863" t="str">
            <v>c8ca33d2-68d7-4531-ab96-a74939d54cdd</v>
          </cell>
          <cell r="B863" t="str">
            <v>PL.ZIPOP.1393.PK.101, PL.ZIPOP.1393.OCHK.502</v>
          </cell>
        </row>
        <row r="864">
          <cell r="A864" t="str">
            <v>c8e4803b-be04-49f4-ae65-f86cda84dd58</v>
          </cell>
          <cell r="B864" t="str">
            <v>PL.ZIPOP.1393.PK.65</v>
          </cell>
        </row>
        <row r="865">
          <cell r="A865" t="str">
            <v>c9015be4-3a11-49fc-bd1f-9550a25013e0</v>
          </cell>
          <cell r="B865" t="str">
            <v>PL.ZIPOP.1393.OCHK.279</v>
          </cell>
        </row>
        <row r="866">
          <cell r="A866" t="str">
            <v>c918cc2f-972e-4704-9902-63534f5d4b81</v>
          </cell>
          <cell r="B866" t="str">
            <v>PL.ZIPOP.1393.PK.90</v>
          </cell>
        </row>
        <row r="867">
          <cell r="A867" t="str">
            <v>c93cbeb3-a468-4d2f-87b1-7ce8c936fb81</v>
          </cell>
          <cell r="B867" t="str">
            <v>PL.ZIPOP.1393.N2K.PLH120019.H, PL.ZIPOP.1393.N2K.PLH120088.H, PL.ZIPOP.1393.PK.90, PL.ZIPOP.1393.OCHK.279</v>
          </cell>
        </row>
        <row r="868">
          <cell r="A868" t="str">
            <v>c940d8d7-dc24-49e5-8b61-adcdf7d4b97b_1</v>
          </cell>
          <cell r="B868" t="str">
            <v>PL.ZIPOP.1393.N2K.PLH120058.H, PL.ZIPOP.1393.PK.35</v>
          </cell>
        </row>
        <row r="869">
          <cell r="A869" t="str">
            <v>c940d8d7-dc24-49e5-8b61-adcdf7d4b97b_2</v>
          </cell>
          <cell r="B869" t="str">
            <v>PL.ZIPOP.1393.PK.35, PL.ZIPOP.1393.PK.36</v>
          </cell>
        </row>
        <row r="870">
          <cell r="A870" t="str">
            <v>c9489835-0836-4aea-be53-87810542c625</v>
          </cell>
          <cell r="B870" t="str">
            <v>PL.ZIPOP.1393.N2K.PLH120019.H, PL.ZIPOP.1393.PK.90</v>
          </cell>
        </row>
        <row r="871">
          <cell r="A871" t="str">
            <v>c9569605-c08d-407b-bfaa-481d86b4d897</v>
          </cell>
          <cell r="B871" t="str">
            <v>PL.ZIPOP.1393.OCHK.283</v>
          </cell>
        </row>
        <row r="872">
          <cell r="A872" t="str">
            <v>ca17aa93-d7c3-4b79-83b4-30ad6d07fa59</v>
          </cell>
          <cell r="B872" t="str">
            <v>PL.ZIPOP.1393.N2K.PLH240006.H, PL.ZIPOP.1393.PK.40, PL.ZIPOP.1393.N2K.PLB240002.B</v>
          </cell>
        </row>
        <row r="873">
          <cell r="A873" t="str">
            <v>ca28e866-3e11-49ea-a566-4b49287e9e38</v>
          </cell>
          <cell r="B873" t="str">
            <v>PL.ZIPOP.1393.N2K.PLH120090.H, PL.ZIPOP.1393.PK.103, PL.ZIPOP.1393.OCHK.502</v>
          </cell>
        </row>
        <row r="874">
          <cell r="A874" t="str">
            <v>ca39395a-fab3-47d2-b9db-420653e16bb9</v>
          </cell>
          <cell r="B874" t="str">
            <v>PL.ZIPOP.1393.ZPK.347</v>
          </cell>
        </row>
        <row r="875">
          <cell r="A875" t="str">
            <v>ca6a7edf-7b1b-42bc-b27b-a490ad54697f</v>
          </cell>
          <cell r="B875" t="str">
            <v>PL.ZIPOP.1393.OCHK.125</v>
          </cell>
        </row>
        <row r="876">
          <cell r="A876" t="str">
            <v>cab0e28f-3a8d-4f45-9007-37928595da76</v>
          </cell>
          <cell r="B876" t="str">
            <v>PL.ZIPOP.1393.N2K.PLH260013.H</v>
          </cell>
        </row>
        <row r="877">
          <cell r="A877" t="str">
            <v>cabea111-26fd-45be-9f2c-85ba2a467e9e</v>
          </cell>
          <cell r="B877" t="str">
            <v>PL.ZIPOP.1393.N2K.PLH120088.H, PL.ZIPOP.1393.OCHK.279</v>
          </cell>
        </row>
        <row r="878">
          <cell r="A878" t="str">
            <v>cbadd113-6cf4-4415-9d8a-579ef8b41acc</v>
          </cell>
          <cell r="B878" t="str">
            <v>PL.ZIPOP.1393.N2K.PLH260003.H, PL.ZIPOP.1393.PK.42, PL.ZIPOP.1393.N2K.PLB260001.B, PL.ZIPOP.1393.OCHK.358</v>
          </cell>
        </row>
        <row r="879">
          <cell r="A879" t="str">
            <v>cbb41aa9-aa9c-4627-96b2-a6386c5c59da</v>
          </cell>
          <cell r="B879" t="str">
            <v>PL.ZIPOP.1393.OCHK.141</v>
          </cell>
        </row>
        <row r="880">
          <cell r="A880" t="str">
            <v>cbf33e34-6cd7-4d12-9554-f787272fbede</v>
          </cell>
          <cell r="B880" t="str">
            <v>PL.ZIPOP.1393.OCHK.279</v>
          </cell>
        </row>
        <row r="881">
          <cell r="A881" t="str">
            <v>cc4a4848-e33b-4efd-8c4f-97a025f884ed</v>
          </cell>
          <cell r="B881" t="str">
            <v>PL.ZIPOP.1393.N2K.PLH260036.H, PL.ZIPOP.1393.OCHK.354</v>
          </cell>
        </row>
        <row r="882">
          <cell r="A882" t="str">
            <v>cced5ed4-b5ed-4779-8218-5f4be0a57a46</v>
          </cell>
          <cell r="B882" t="str">
            <v>PL.ZIPOP.1393.N2K.PLH120019.H, PL.ZIPOP.1393.PK.90, PL.ZIPOP.1393.N2K.PLB180002.B, PL.ZIPOP.1393.OCHK.279</v>
          </cell>
        </row>
        <row r="883">
          <cell r="A883" t="str">
            <v>ce32773c-e86f-4ce3-8162-1d10d9cab4cd</v>
          </cell>
          <cell r="B883" t="str">
            <v>PL.ZIPOP.1393.OCHK.282</v>
          </cell>
        </row>
        <row r="884">
          <cell r="A884" t="str">
            <v>ce892dbd-1d75-48ae-997c-d8cd530792f2</v>
          </cell>
          <cell r="B884" t="str">
            <v>PL.ZIPOP.1393.OCHK.282</v>
          </cell>
        </row>
        <row r="885">
          <cell r="A885" t="str">
            <v>cf73123c-aed4-4263-a82a-edc40fca1f55</v>
          </cell>
          <cell r="B885" t="str">
            <v>PL.ZIPOP.1393.N2K.PLH120090.H, PL.ZIPOP.1393.OCHK.502</v>
          </cell>
        </row>
        <row r="886">
          <cell r="A886" t="str">
            <v>cf7a5a34-2d33-4ea4-a975-f0009021a542</v>
          </cell>
          <cell r="B886" t="str">
            <v>PL.ZIPOP.1393.UE.2608022.1003, PL.ZIPOP.1393.N2K.PLH260003.H, PL.ZIPOP.1393.PK.42, PL.ZIPOP.1393.N2K.PLB260001.B, PL.ZIPOP.1393.OCHK.358</v>
          </cell>
        </row>
        <row r="887">
          <cell r="A887" t="str">
            <v>cfb2b8a5-6f8a-4743-a227-9d01b75def4c</v>
          </cell>
          <cell r="B887" t="str">
            <v>PL.ZIPOP.1393.OCHK.354</v>
          </cell>
        </row>
        <row r="888">
          <cell r="A888" t="str">
            <v>cfce2283-e7f6-4f1f-b302-61ce7cc518c3</v>
          </cell>
          <cell r="B888" t="str">
            <v>PL.ZIPOP.1393.OCHK.356</v>
          </cell>
        </row>
        <row r="889">
          <cell r="A889" t="str">
            <v>d0119bfc-385b-4b2d-b819-7e2e4e691466</v>
          </cell>
          <cell r="B889" t="str">
            <v>PL.ZIPOP.1393.PK.36</v>
          </cell>
        </row>
        <row r="890">
          <cell r="A890" t="str">
            <v>d08cb9a9-b9aa-466d-8bb7-be1f5820d337</v>
          </cell>
          <cell r="B890" t="str">
            <v>PL.ZIPOP.1393.N2K.PLH120019.H, PL.ZIPOP.1393.PK.90, PL.ZIPOP.1393.OCHK.279</v>
          </cell>
        </row>
        <row r="891">
          <cell r="A891" t="str">
            <v>d0e054e0-22c2-4e36-9db7-b1dd919017ca</v>
          </cell>
          <cell r="B891" t="str">
            <v>PL.ZIPOP.1393.N2K.PLH260034.H, PL.ZIPOP.1393.PK.110, PL.ZIPOP.1393.OCHK.245, PL.ZIPOP.1393.OCHK.350</v>
          </cell>
        </row>
        <row r="892">
          <cell r="A892" t="str">
            <v>d0f27208-022c-4963-aea3-dbc910d184af</v>
          </cell>
          <cell r="B892" t="str">
            <v>PL.ZIPOP.1393.N2K.PLH120088.H, PL.ZIPOP.1393.OCHK.279</v>
          </cell>
        </row>
        <row r="893">
          <cell r="A893" t="str">
            <v>d0ff177d-68e4-409a-9418-77b1be36f57f_1</v>
          </cell>
          <cell r="B893" t="str">
            <v>PL.ZIPOP.1393.PK.3, PL.ZIPOP.1393.PK.36</v>
          </cell>
        </row>
        <row r="894">
          <cell r="A894" t="str">
            <v>d1529fd4-0918-4f49-942d-962a620ebf35</v>
          </cell>
          <cell r="B894" t="str">
            <v>PL.ZIPOP.1393.ZPK.347</v>
          </cell>
        </row>
        <row r="895">
          <cell r="A895" t="str">
            <v>d1c4a278-2939-413e-b33a-26a6ca8d3a55</v>
          </cell>
          <cell r="B895" t="str">
            <v>PL.ZIPOP.1393.N2K.PLB120004.B</v>
          </cell>
        </row>
        <row r="896">
          <cell r="A896" t="str">
            <v>d276c54d-a7d0-429a-84e9-6f3512629919</v>
          </cell>
          <cell r="B896" t="str">
            <v>PL.ZIPOP.1393.N2K.PLH260003.H, PL.ZIPOP.1393.N2K.PLH260034.H, PL.ZIPOP.1393.PK.42, PL.ZIPOP.1393.N2K.PLB260001.B, PL.ZIPOP.1393.OCHK.141, PL.ZIPOP.1393.OCHK.358</v>
          </cell>
        </row>
        <row r="897">
          <cell r="A897" t="str">
            <v>d277b139-1825-4100-b3f9-1e79e8655c63</v>
          </cell>
          <cell r="B897" t="str">
            <v>PL.ZIPOP.1393.PK.36, PL.ZIPOP.1393.N2K.PLB120005.B</v>
          </cell>
        </row>
        <row r="898">
          <cell r="A898" t="str">
            <v>d326024f-f119-4303-af94-ecfce8989978</v>
          </cell>
          <cell r="B898" t="str">
            <v>PL.ZIPOP.1393.OCHK.279</v>
          </cell>
        </row>
        <row r="899">
          <cell r="A899" t="str">
            <v>d33f87f4-00b7-468d-a088-cd49e9b76058</v>
          </cell>
          <cell r="B899" t="str">
            <v>PL.ZIPOP.1393.N2K.PLH120088.H, PL.ZIPOP.1393.OCHK.279</v>
          </cell>
        </row>
        <row r="900">
          <cell r="A900" t="str">
            <v>d342f0da-47a2-465c-ad14-6f19035f0db2</v>
          </cell>
          <cell r="B900" t="str">
            <v>PL.ZIPOP.1393.PK.3</v>
          </cell>
        </row>
        <row r="901">
          <cell r="A901" t="str">
            <v>d37f0392-efaa-4c2c-89f4-e5a3afff4596</v>
          </cell>
          <cell r="B901" t="str">
            <v>PL.ZIPOP.1393.PK.3</v>
          </cell>
        </row>
        <row r="902">
          <cell r="A902" t="str">
            <v>d3c38a0f-bd89-4585-880e-9ca9c29d94d0</v>
          </cell>
          <cell r="B902" t="str">
            <v>PL.ZIPOP.1393.PK.26</v>
          </cell>
        </row>
        <row r="903">
          <cell r="A903" t="str">
            <v>d3d65f15-1c65-4d23-99ee-5c9bce2c4cd2</v>
          </cell>
          <cell r="B903" t="str">
            <v>PL.ZIPOP.1393.N2K.PLH260014.H, PL.ZIPOP.1393.PK.77, PL.ZIPOP.1393.OCHK.268</v>
          </cell>
        </row>
        <row r="904">
          <cell r="A904" t="str">
            <v>d41f81b4-7fb6-498a-9564-f8a637afb55d</v>
          </cell>
          <cell r="B904" t="str">
            <v>PL.ZIPOP.1393.N2K.PLH260004.H, PL.ZIPOP.1393.N2K.PLH260041.H, PL.ZIPOP.1393.OCHK.344</v>
          </cell>
        </row>
        <row r="905">
          <cell r="A905" t="str">
            <v>d4a11cb8-e3d6-4a40-a605-fcb650d9e44c</v>
          </cell>
          <cell r="B905" t="str">
            <v>PL.ZIPOP.1393.N2K.PLH120020.H</v>
          </cell>
        </row>
        <row r="906">
          <cell r="A906" t="str">
            <v>d4b1e57f-df4f-4b8f-826d-140c730632e5</v>
          </cell>
          <cell r="B906" t="str">
            <v>PL.ZIPOP.1393.N2K.PLH240006.H, PL.ZIPOP.1393.PK.40, PL.ZIPOP.1393.N2K.PLB240002.B</v>
          </cell>
        </row>
        <row r="907">
          <cell r="A907" t="str">
            <v>d4eac683-5abf-4050-b3bb-bb30d09e58ab</v>
          </cell>
          <cell r="B907" t="str">
            <v>PL.ZIPOP.1393.N2K.PLH120085.H, PL.ZIPOP.1393.PK.103, PL.ZIPOP.1393.OCHK.502</v>
          </cell>
        </row>
        <row r="908">
          <cell r="A908" t="str">
            <v>d51a83d7-4bfc-4817-9351-e8780045a785</v>
          </cell>
          <cell r="B908" t="str">
            <v>PL.ZIPOP.1393.N2K.PLH120019.H, PL.ZIPOP.1393.N2K.PLB180002.B, PL.ZIPOP.1393.OCHK.279</v>
          </cell>
        </row>
        <row r="909">
          <cell r="A909" t="str">
            <v>d52c3dfd-89cc-46fc-9947-876ec424c471</v>
          </cell>
          <cell r="B909" t="str">
            <v>PL.ZIPOP.1393.N2K.PLH120090.H</v>
          </cell>
        </row>
        <row r="910">
          <cell r="A910" t="str">
            <v>d582d227-636c-47ac-ba4d-5b06c1cf2e74</v>
          </cell>
          <cell r="B910" t="str">
            <v>PL.ZIPOP.1393.N2K.PLH240005.H, PL.ZIPOP.1393.PK.18</v>
          </cell>
        </row>
        <row r="911">
          <cell r="A911" t="str">
            <v>d5a949ce-ba20-47df-8d40-e5c2f3589c48</v>
          </cell>
          <cell r="B911" t="str">
            <v>PL.ZIPOP.1393.OCHK.350</v>
          </cell>
        </row>
        <row r="912">
          <cell r="A912" t="str">
            <v>d5f2c895-6b45-4798-b7eb-6e7afc325407</v>
          </cell>
          <cell r="B912" t="str">
            <v>PL.ZIPOP.1393.OCHK.350</v>
          </cell>
        </row>
        <row r="913">
          <cell r="A913" t="str">
            <v>d6066bf3-48e8-4e0a-bfda-95386742b8ca</v>
          </cell>
          <cell r="B913" t="str">
            <v>PL.ZIPOP.1393.OCHK.279</v>
          </cell>
        </row>
        <row r="914">
          <cell r="A914" t="str">
            <v>d681967f-f6e4-4ee9-8b5a-8712a53ecc49</v>
          </cell>
          <cell r="B914" t="str">
            <v>PL.ZIPOP.1393.OCHK.650</v>
          </cell>
        </row>
        <row r="915">
          <cell r="A915" t="str">
            <v>d686eb39-f481-4a41-bd04-8de2966d0259</v>
          </cell>
          <cell r="B915" t="str">
            <v>PL.ZIPOP.1393.OCHK.279</v>
          </cell>
        </row>
        <row r="916">
          <cell r="A916" t="str">
            <v>d6975943-8dc9-437b-8fbc-f71e8dd0da6a</v>
          </cell>
          <cell r="B916" t="str">
            <v>PL.ZIPOP.1393.N2K.PLH260014.H, PL.ZIPOP.1393.PK.77, PL.ZIPOP.1393.OCHK.268</v>
          </cell>
        </row>
        <row r="917">
          <cell r="A917" t="str">
            <v>d6f067de-f0ab-4e00-bebe-495e44522541</v>
          </cell>
          <cell r="B917" t="str">
            <v>PL.ZIPOP.1393.N2K.PLH260003.H, PL.ZIPOP.1393.PK.42, PL.ZIPOP.1393.N2K.PLB260001.B, PL.ZIPOP.1393.OCHK.356, PL.ZIPOP.1393.OCHK.358</v>
          </cell>
        </row>
        <row r="918">
          <cell r="A918" t="str">
            <v>d6f30cc3-9d5c-4b03-ac92-86978c15fdd9</v>
          </cell>
          <cell r="B918" t="str">
            <v>PL.ZIPOP.1393.OCHK.278</v>
          </cell>
        </row>
        <row r="919">
          <cell r="A919" t="str">
            <v>d74565a0-1bcd-4d14-a259-3cc2bcc20526</v>
          </cell>
          <cell r="B919" t="str">
            <v>PL.ZIPOP.1393.N2K.PLB180002.B, PL.ZIPOP.1393.OCHK.279</v>
          </cell>
        </row>
        <row r="920">
          <cell r="A920" t="str">
            <v>d7801fb7-8488-403c-848b-1550f5cb3dd1</v>
          </cell>
          <cell r="B920" t="str">
            <v>PL.ZIPOP.1393.OCHK.502</v>
          </cell>
        </row>
        <row r="921">
          <cell r="A921" t="str">
            <v>d89890d8-0b57-44e8-a8a5-5ce7f061ea2a</v>
          </cell>
          <cell r="B921" t="str">
            <v>PL.ZIPOP.1393.N2K.PLH260013.H</v>
          </cell>
        </row>
        <row r="922">
          <cell r="A922" t="str">
            <v>d8b28334-6c6c-4a0f-af34-97e46058ba25</v>
          </cell>
          <cell r="B922" t="str">
            <v>PL.ZIPOP.1393.OCHK.279</v>
          </cell>
        </row>
        <row r="923">
          <cell r="A923" t="str">
            <v>d9869d8e-c849-457c-b466-059ac2eae072</v>
          </cell>
          <cell r="B923" t="str">
            <v>PL.ZIPOP.1393.OCHK.279</v>
          </cell>
        </row>
        <row r="924">
          <cell r="A924" t="str">
            <v>d98b2754-0833-464f-a405-67f3ff1d77fc</v>
          </cell>
          <cell r="B924" t="str">
            <v>PL.ZIPOP.1393.N2K.PLH120019.H, PL.ZIPOP.1393.PK.90</v>
          </cell>
        </row>
        <row r="925">
          <cell r="A925" t="str">
            <v>d9943c9a-6c4b-4fe9-ad82-8cc4d488f540</v>
          </cell>
          <cell r="B925" t="str">
            <v>PL.ZIPOP.1393.N2K.PLH240006.H, PL.ZIPOP.1393.PK.40, PL.ZIPOP.1393.N2K.PLB240002.B</v>
          </cell>
        </row>
        <row r="926">
          <cell r="A926" t="str">
            <v>d9a8dc4e-4ad7-46ac-9cba-cf87df2716a4</v>
          </cell>
          <cell r="B926" t="str">
            <v>PL.ZIPOP.1393.N2K.PLH120085.H, PL.ZIPOP.1393.OCHK.394, PL.ZIPOP.1393.OCHK.349</v>
          </cell>
        </row>
        <row r="927">
          <cell r="A927" t="str">
            <v>d9bdca87-6e91-46e8-9f0c-5ae3f1c18536</v>
          </cell>
          <cell r="B927" t="str">
            <v>PL.ZIPOP.1393.OCHK.279</v>
          </cell>
        </row>
        <row r="928">
          <cell r="A928" t="str">
            <v>da450e98-1b79-4b48-a47f-a4770b800570</v>
          </cell>
          <cell r="B928" t="str">
            <v>PL.ZIPOP.1393.N2K.PLH120019.H, PL.ZIPOP.1393.N2K.PLB180002.B, PL.ZIPOP.1393.OCHK.279</v>
          </cell>
        </row>
        <row r="929">
          <cell r="A929" t="str">
            <v>da482e19-552a-44fc-8e34-e9d4ed7a39db</v>
          </cell>
          <cell r="B929" t="str">
            <v>PL.ZIPOP.1393.N2K.PLH240023.H, PL.ZIPOP.1393.PK.26</v>
          </cell>
        </row>
        <row r="930">
          <cell r="A930" t="str">
            <v>da6644b5-7f1f-4fc0-ad3b-fc596ec9e93e</v>
          </cell>
          <cell r="B930" t="str">
            <v>PL.ZIPOP.1393.N2K.PLH260013.H, PL.ZIPOP.1393.OCHK.140</v>
          </cell>
        </row>
        <row r="931">
          <cell r="A931" t="str">
            <v>da79eee0-1f96-49fa-bb64-3ba9b3988b43</v>
          </cell>
          <cell r="B931" t="str">
            <v>PL.ZIPOP.1393.N2K.PLH260036.H</v>
          </cell>
        </row>
        <row r="932">
          <cell r="A932" t="str">
            <v>da84c4c7-5515-4e21-92e7-0dc3686bbcbf</v>
          </cell>
          <cell r="B932" t="str">
            <v>PL.ZIPOP.1393.N2K.PLH240006.H, PL.ZIPOP.1393.PK.40, PL.ZIPOP.1393.N2K.PLB240002.B</v>
          </cell>
        </row>
        <row r="933">
          <cell r="A933" t="str">
            <v>dadbf46d-da09-4a17-8bb2-a3293b1b5c2c</v>
          </cell>
          <cell r="B933" t="str">
            <v>PL.ZIPOP.1393.OCHK.279</v>
          </cell>
        </row>
        <row r="934">
          <cell r="A934" t="str">
            <v>db61be40-ac01-4346-992f-7337fc00a535</v>
          </cell>
          <cell r="B934" t="str">
            <v>PL.ZIPOP.1393.N2K.PLH260036.H, PL.ZIPOP.1393.OCHK.354</v>
          </cell>
        </row>
        <row r="935">
          <cell r="A935" t="str">
            <v>dbc82963-5c9e-49fb-b69c-df3991b82219</v>
          </cell>
          <cell r="B935" t="str">
            <v>PL.ZIPOP.1393.PK.36, PL.ZIPOP.1393.N2K.PLB120005.B</v>
          </cell>
        </row>
        <row r="936">
          <cell r="A936" t="str">
            <v>dbd03cbe-87e6-4827-ab38-17e8d5b5e4de</v>
          </cell>
          <cell r="B936" t="str">
            <v>PL.ZIPOP.1393.PK.103, PL.ZIPOP.1393.OCHK.502</v>
          </cell>
        </row>
        <row r="937">
          <cell r="A937" t="str">
            <v>dc07a5c9-751e-41b6-9d01-f0842dd6197d</v>
          </cell>
          <cell r="B937" t="str">
            <v>PL.ZIPOP.1393.OCHK.141, PL.ZIPOP.1393.OCHK.350</v>
          </cell>
        </row>
        <row r="938">
          <cell r="A938" t="str">
            <v>dc88b0bd-0bc1-43b1-83a3-f26051b960f9</v>
          </cell>
          <cell r="B938" t="str">
            <v>PL.ZIPOP.1393.N2K.PLH240005.H, PL.ZIPOP.1393.PK.18</v>
          </cell>
        </row>
        <row r="939">
          <cell r="A939" t="str">
            <v>dceaa44b-c145-49ca-83d9-723bb9449d95</v>
          </cell>
          <cell r="B939" t="str">
            <v>PL.ZIPOP.1393.OCHK.359</v>
          </cell>
        </row>
        <row r="940">
          <cell r="A940" t="str">
            <v>dcf0fa34-a02b-4dfd-9cb4-a11532da48f5</v>
          </cell>
          <cell r="B940" t="str">
            <v>PL.ZIPOP.1393.N2K.PLH260014.H, PL.ZIPOP.1393.PK.77, PL.ZIPOP.1393.OCHK.125, PL.ZIPOP.1393.OCHK.134, PL.ZIPOP.1393.OCHK.268</v>
          </cell>
        </row>
        <row r="941">
          <cell r="A941" t="str">
            <v>dcf229bc-6231-4dd2-bdbd-8b01af0da19f</v>
          </cell>
          <cell r="B941" t="str">
            <v>PL.ZIPOP.1393.N2K.PLH120019.H, PL.ZIPOP.1393.PK.90, PL.ZIPOP.1393.OCHK.279</v>
          </cell>
        </row>
        <row r="942">
          <cell r="A942" t="str">
            <v>dd5dee34-770a-4ffe-9c9b-16f10e559696</v>
          </cell>
          <cell r="B942" t="str">
            <v>PL.ZIPOP.1393.N2K.PLH120018.H, PL.ZIPOP.1393.OCHK.279</v>
          </cell>
        </row>
        <row r="943">
          <cell r="A943" t="str">
            <v>dd5e5469-7911-4557-8121-44310f11fd75</v>
          </cell>
          <cell r="B943" t="str">
            <v>PL.ZIPOP.1393.N2K.PLH260034.H, PL.ZIPOP.1393.OCHK.245</v>
          </cell>
        </row>
        <row r="944">
          <cell r="A944" t="str">
            <v>dd6cb9af-2835-4c8e-bdda-fdbe31f7c678</v>
          </cell>
          <cell r="B944" t="str">
            <v>PL.ZIPOP.1393.PK.103</v>
          </cell>
        </row>
        <row r="945">
          <cell r="A945" t="str">
            <v>dd74bbc6-7aae-48b4-8377-ec8222df1263</v>
          </cell>
          <cell r="B945" t="str">
            <v>PL.ZIPOP.1393.PK.36</v>
          </cell>
        </row>
        <row r="946">
          <cell r="A946" t="str">
            <v>dd89042c-3438-4dbf-b214-01319e3d57e3</v>
          </cell>
          <cell r="B946" t="str">
            <v>PL.ZIPOP.1393.OCHK.279</v>
          </cell>
        </row>
        <row r="947">
          <cell r="A947" t="str">
            <v>dd89feaf-043f-4439-8b8b-bcc34ba1a261</v>
          </cell>
          <cell r="B947" t="str">
            <v>PL.ZIPOP.1393.N2K.PLH120002.H, PL.ZIPOP.1393.OCHK.279</v>
          </cell>
        </row>
        <row r="948">
          <cell r="A948" t="str">
            <v>de26bfb8-5d1f-4f62-8bb7-0d9bbb6f5a4b</v>
          </cell>
          <cell r="B948" t="str">
            <v>PL.ZIPOP.1393.OCHK.141</v>
          </cell>
        </row>
        <row r="949">
          <cell r="A949" t="str">
            <v>de7ea622-53db-464f-be1d-d13cb438a913</v>
          </cell>
          <cell r="B949" t="str">
            <v>PL.ZIPOP.1393.N2K.PLH120019.H, PL.ZIPOP.1393.PK.90</v>
          </cell>
        </row>
        <row r="950">
          <cell r="A950" t="str">
            <v>de9734c6-3488-40d6-932a-3678c1ffab9f</v>
          </cell>
          <cell r="B950" t="str">
            <v>PL.ZIPOP.1393.PK.26</v>
          </cell>
        </row>
        <row r="951">
          <cell r="A951" t="str">
            <v>ded0610a-c89b-4923-b964-b75c1499f27f</v>
          </cell>
          <cell r="B951" t="str">
            <v>PL.ZIPOP.1393.PK.26</v>
          </cell>
        </row>
        <row r="952">
          <cell r="A952" t="str">
            <v>df056de2-42a1-4903-b5a3-ae329b356ef0</v>
          </cell>
          <cell r="B952" t="str">
            <v>PL.ZIPOP.1393.OCHK.278</v>
          </cell>
        </row>
        <row r="953">
          <cell r="A953" t="str">
            <v>df244a20-457f-4937-864d-0bf896a21142</v>
          </cell>
          <cell r="B953" t="str">
            <v>PL.ZIPOP.1393.N2K.PLH120067.H, PL.ZIPOP.1393.PK.65, PL.ZIPOP.1393.OCHK.282, PL.ZIPOP.1393.OCHK.283, PL.ZIPOP.1393.OCHK.347</v>
          </cell>
        </row>
        <row r="954">
          <cell r="A954" t="str">
            <v>df88e0ec-6d62-4dc3-b781-001fa0189f37</v>
          </cell>
          <cell r="B954" t="str">
            <v>PL.ZIPOP.1393.N2K.PLH120089.H, PL.ZIPOP.1393.OCHK.283</v>
          </cell>
        </row>
        <row r="955">
          <cell r="A955" t="str">
            <v>e09abb35-8d3b-4e5b-9d30-f0c81dd6a71f</v>
          </cell>
          <cell r="B955" t="str">
            <v>PL.ZIPOP.1393.OCHK.282</v>
          </cell>
        </row>
        <row r="956">
          <cell r="A956" t="str">
            <v>e0efc9c1-e4f9-437b-9b66-4ff94ad76b07</v>
          </cell>
          <cell r="B956" t="str">
            <v>PL.ZIPOP.1393.N2K.PLB120002.B</v>
          </cell>
        </row>
        <row r="957">
          <cell r="A957" t="str">
            <v>e11d1de9-8260-4821-b648-2b3f7c919445</v>
          </cell>
          <cell r="B957" t="str">
            <v>PL.ZIPOP.1393.N2K.PLH260020.H, PL.ZIPOP.1393.OCHK.356</v>
          </cell>
        </row>
        <row r="958">
          <cell r="A958" t="str">
            <v>e160578c-57c1-42b1-a921-a53df90a7625</v>
          </cell>
          <cell r="B958" t="str">
            <v>PL.ZIPOP.1393.OCHK.279</v>
          </cell>
        </row>
        <row r="959">
          <cell r="A959" t="str">
            <v>e17a10be-a3e8-4d4f-a85b-df40031c5ad5</v>
          </cell>
          <cell r="B959" t="str">
            <v>PL.ZIPOP.1393.OCHK.278</v>
          </cell>
        </row>
        <row r="960">
          <cell r="A960" t="str">
            <v>e1a984d4-93ee-4d4a-8331-351a1cce3b18</v>
          </cell>
          <cell r="B960" t="str">
            <v>PL.ZIPOP.1393.OCHK.279</v>
          </cell>
        </row>
        <row r="961">
          <cell r="A961" t="str">
            <v>e1ba8e72-eef1-4747-a33e-395bbd31e6c8</v>
          </cell>
          <cell r="B961" t="str">
            <v>PL.ZIPOP.1393.OCHK.279</v>
          </cell>
        </row>
        <row r="962">
          <cell r="A962" t="str">
            <v>e2192b55-2f75-41ec-8ddb-c9f0fbe239c2</v>
          </cell>
          <cell r="B962" t="str">
            <v>PL.ZIPOP.1393.N2K.PLH120019.H, PL.ZIPOP.1393.PK.90</v>
          </cell>
        </row>
        <row r="963">
          <cell r="A963" t="str">
            <v>e25a69d7-6409-407b-9eca-b664eb8fab57</v>
          </cell>
          <cell r="B963" t="str">
            <v>PL.ZIPOP.1393.N2K.PLH120002.H, PL.ZIPOP.1393.OCHK.279</v>
          </cell>
        </row>
        <row r="964">
          <cell r="A964" t="str">
            <v>e274de48-4b59-4b86-8eca-1663b903dfa3</v>
          </cell>
          <cell r="B964" t="str">
            <v>PL.ZIPOP.1393.PK.3</v>
          </cell>
        </row>
        <row r="965">
          <cell r="A965" t="str">
            <v>e27f2a73-0672-41f6-9414-2ab90ce8e6ce</v>
          </cell>
          <cell r="B965" t="str">
            <v>PL.ZIPOP.1393.OCHK.283</v>
          </cell>
        </row>
        <row r="966">
          <cell r="A966" t="str">
            <v>e28745bf-33d2-41a4-8582-70f7f85301bb</v>
          </cell>
          <cell r="B966" t="str">
            <v>PL.ZIPOP.1393.OCHK.201</v>
          </cell>
        </row>
        <row r="967">
          <cell r="A967" t="str">
            <v>e289cbdc-01b6-4263-a198-5b7d2e4c37ef</v>
          </cell>
          <cell r="B967" t="str">
            <v>PL.ZIPOP.1393.N2K.PLH120019.H, PL.ZIPOP.1393.N2K.PLB180002.B, PL.ZIPOP.1393.OCHK.279</v>
          </cell>
        </row>
        <row r="968">
          <cell r="A968" t="str">
            <v>e2ae05a3-a366-49f7-bf49-ca2e871e3a1e</v>
          </cell>
          <cell r="B968" t="str">
            <v>PL.ZIPOP.1393.UE.2604043.17, PL.ZIPOP.1393.N2K.PLH260016.H, PL.ZIPOP.1393.OCHK.134, PL.ZIPOP.1393.OCHK.350</v>
          </cell>
        </row>
        <row r="969">
          <cell r="A969" t="str">
            <v>e3506ded-b232-4095-af48-f03b8d0113d3</v>
          </cell>
          <cell r="B969" t="str">
            <v>PL.ZIPOP.1393.N2K.PLH260021.H, PL.ZIPOP.1393.N2K.PLH260016.H, PL.ZIPOP.1393.N2K.PLH260040.H, PL.ZIPOP.1393.PK.119, PL.ZIPOP.1393.OCHK.134, PL.ZIPOP.1393.OCHK.357</v>
          </cell>
        </row>
        <row r="970">
          <cell r="A970" t="str">
            <v>e35b49fa-1f7c-4f44-98b9-3acd6fe1ed20</v>
          </cell>
          <cell r="B970" t="str">
            <v>PL.ZIPOP.1393.OCHK.279</v>
          </cell>
        </row>
        <row r="971">
          <cell r="A971" t="str">
            <v>e3c64f8c-058e-40f8-b71f-0c20639a9bc5</v>
          </cell>
          <cell r="B971" t="str">
            <v>PL.ZIPOP.1393.N2K.PLH120002.H, PL.ZIPOP.1393.OCHK.279</v>
          </cell>
        </row>
        <row r="972">
          <cell r="A972" t="str">
            <v>e4276c6f-f96f-47aa-b175-1db844d31713</v>
          </cell>
          <cell r="B972" t="str">
            <v>PL.ZIPOP.1393.N2K.PLH120090.H, PL.ZIPOP.1393.OCHK.279</v>
          </cell>
        </row>
        <row r="973">
          <cell r="A973" t="str">
            <v>e47d0535-146f-4883-bdb6-8894e20509be</v>
          </cell>
          <cell r="B973" t="str">
            <v>PL.ZIPOP.1393.OCHK.279</v>
          </cell>
        </row>
        <row r="974">
          <cell r="A974" t="str">
            <v>e4a21f26-6884-497e-88b2-2e59fd931b65</v>
          </cell>
          <cell r="B974" t="str">
            <v>PL.ZIPOP.1393.N2K.PLH260013.H, PL.ZIPOP.1393.OCHK.140</v>
          </cell>
        </row>
        <row r="975">
          <cell r="A975" t="str">
            <v>e4a71df8-e3c7-4a84-83d4-2cbd6f2a68aa</v>
          </cell>
          <cell r="B975" t="str">
            <v>PL.ZIPOP.1393.N2K.PLH120060.H</v>
          </cell>
        </row>
        <row r="976">
          <cell r="A976" t="str">
            <v>e4d0ac97-9498-41e7-8773-4e98bbe17990</v>
          </cell>
          <cell r="B976" t="str">
            <v>PL.ZIPOP.1393.OCHK.279</v>
          </cell>
        </row>
        <row r="977">
          <cell r="A977" t="str">
            <v>e52abc4b-9421-43f5-bf72-86f512e005c2</v>
          </cell>
          <cell r="B977" t="str">
            <v>PL.ZIPOP.1393.OCHK.279</v>
          </cell>
        </row>
        <row r="978">
          <cell r="A978" t="str">
            <v>e57e42ce-0ea3-424b-8286-aba0bd5e950c</v>
          </cell>
          <cell r="B978" t="str">
            <v>PL.ZIPOP.1393.OCHK.282</v>
          </cell>
        </row>
        <row r="979">
          <cell r="A979" t="str">
            <v>e5c2059a-0fe5-415c-98f1-c46d31c6ca34</v>
          </cell>
          <cell r="B979" t="str">
            <v>PL.ZIPOP.1393.N2K.PLH120067.H, PL.ZIPOP.1393.OCHK.349, PL.ZIPOP.1393.OCHK.347</v>
          </cell>
        </row>
        <row r="980">
          <cell r="A980" t="str">
            <v>e60e8419-6183-4138-a7b2-28e3609d625d</v>
          </cell>
          <cell r="B980" t="str">
            <v>PL.ZIPOP.1393.PK.65</v>
          </cell>
        </row>
        <row r="981">
          <cell r="A981" t="str">
            <v>e61da1c3-bdbb-46c4-9cdb-9fd00fbe4df6</v>
          </cell>
          <cell r="B981" t="str">
            <v>PL.ZIPOP.1393.N2K.PLH260040.H, PL.ZIPOP.1393.OCHK.357, PL.ZIPOP.1393.OCHK.350</v>
          </cell>
        </row>
        <row r="982">
          <cell r="A982" t="str">
            <v>e6de1022-c0e4-4852-a428-c056e4a53e31</v>
          </cell>
          <cell r="B982" t="str">
            <v>PL.ZIPOP.1393.N2K.PLH260025.H, PL.ZIPOP.1393.N2K.PLH260037.H, PL.ZIPOP.1393.OCHK.134</v>
          </cell>
        </row>
        <row r="983">
          <cell r="A983" t="str">
            <v>e70a2bbb-be87-4e34-9b33-ac060fbc11ab</v>
          </cell>
          <cell r="B983" t="str">
            <v>PL.ZIPOP.1393.N2K.PLH120025.H, PL.ZIPOP.1393.OCHK.279</v>
          </cell>
        </row>
        <row r="984">
          <cell r="A984" t="str">
            <v>e70aeab5-6c9c-430f-af04-af60f90647e9</v>
          </cell>
          <cell r="B984" t="str">
            <v>PL.ZIPOP.1393.OCHK.283</v>
          </cell>
        </row>
        <row r="985">
          <cell r="A985" t="str">
            <v>e7686e6d-23d4-452a-876b-de98056987b0</v>
          </cell>
          <cell r="B985" t="str">
            <v>PL.ZIPOP.1393.PK.3</v>
          </cell>
        </row>
        <row r="986">
          <cell r="A986" t="str">
            <v>e77c913d-9c66-4a8b-b0fb-a73562eeb79e</v>
          </cell>
          <cell r="B986" t="str">
            <v>PL.ZIPOP.1393.N2K.PLH120090.H, PL.ZIPOP.1393.OCHK.502</v>
          </cell>
        </row>
        <row r="987">
          <cell r="A987" t="str">
            <v>e7844976-27d8-4b5e-9491-2cff22f9e61f</v>
          </cell>
          <cell r="B987" t="str">
            <v>PL.ZIPOP.1393.ZPK.347, PL.ZIPOP.1393.N2K.PLH120001.H, PL.ZIPOP.1393.PN.19, PL.ZIPOP.1393.N2K.PLB120011.B</v>
          </cell>
        </row>
        <row r="988">
          <cell r="A988" t="str">
            <v>e79e2073-08db-4fb8-a263-dbb53d23080c</v>
          </cell>
          <cell r="B988" t="str">
            <v>PL.ZIPOP.1393.N2K.PLB120005.B</v>
          </cell>
        </row>
        <row r="989">
          <cell r="A989" t="str">
            <v>e7a54747-78ec-4397-af32-10baf3158c15</v>
          </cell>
          <cell r="B989" t="str">
            <v>PL.ZIPOP.1393.PK.114, PL.ZIPOP.1393.OCHK.126</v>
          </cell>
        </row>
        <row r="990">
          <cell r="A990" t="str">
            <v>e80c2a4d-2a9f-46b7-a39d-b842bd168136</v>
          </cell>
          <cell r="B990" t="str">
            <v>PL.ZIPOP.1393.N2K.PLH260036.H, PL.ZIPOP.1393.OCHK.354</v>
          </cell>
        </row>
        <row r="991">
          <cell r="A991" t="str">
            <v>e83285d6-bfdd-43b0-b9d2-92d7cc0c5fca</v>
          </cell>
          <cell r="B991" t="str">
            <v>PL.ZIPOP.1393.N2K.PLH120066.H, PL.ZIPOP.1393.OCHK.280, PL.ZIPOP.1393.OCHK.349</v>
          </cell>
        </row>
        <row r="992">
          <cell r="A992" t="str">
            <v>e868d187-47dc-4f3a-bd0e-a306be7f577c</v>
          </cell>
          <cell r="B992" t="str">
            <v>PL.ZIPOP.1393.ZPK.347, PL.ZIPOP.1393.N2K.PLH120012.H, PL.ZIPOP.1393.N2K.PLB120006.B</v>
          </cell>
        </row>
        <row r="993">
          <cell r="A993" t="str">
            <v>e8f50798-bc33-40c1-b257-1412d75543a8</v>
          </cell>
          <cell r="B993" t="str">
            <v>PL.ZIPOP.1393.N2K.PLH120019.H, PL.ZIPOP.1393.PK.90</v>
          </cell>
        </row>
        <row r="994">
          <cell r="A994" t="str">
            <v>e94dbedc-d7a8-4512-b8c7-18e529090543</v>
          </cell>
          <cell r="B994" t="str">
            <v>PL.ZIPOP.1393.N2K.PLH120090.H, PL.ZIPOP.1393.N2K.PLH120094.H, PL.ZIPOP.1393.N2K.PLB180002.B, PL.ZIPOP.1393.OCHK.279</v>
          </cell>
        </row>
        <row r="995">
          <cell r="A995" t="str">
            <v>e9662f8e-c7e7-45dc-be9e-d27a7738e2f3</v>
          </cell>
          <cell r="B995" t="str">
            <v>PL.ZIPOP.1393.OCHK.279</v>
          </cell>
        </row>
        <row r="996">
          <cell r="A996" t="str">
            <v>e9c23bf2-b044-439f-ad7c-c1f053aca120</v>
          </cell>
          <cell r="B996" t="str">
            <v>PL.ZIPOP.1393.N2K.PLH120093.H, PL.ZIPOP.1393.OCHK.279</v>
          </cell>
        </row>
        <row r="997">
          <cell r="A997" t="str">
            <v>e9fbd6b4-4103-4462-af32-6e6af6c370e3</v>
          </cell>
          <cell r="B997" t="str">
            <v>PL.ZIPOP.1393.OCHK.282</v>
          </cell>
        </row>
        <row r="998">
          <cell r="A998" t="str">
            <v>ea2a3f37-79a0-4a2b-9f6d-4896bc6a2376</v>
          </cell>
          <cell r="B998" t="str">
            <v>PL.ZIPOP.1393.OCHK.350</v>
          </cell>
        </row>
        <row r="999">
          <cell r="A999" t="str">
            <v>eaaf3c8c-2e19-4f02-af33-b3fed887437b</v>
          </cell>
          <cell r="B999" t="str">
            <v>PL.ZIPOP.1393.OCHK.141, PL.ZIPOP.1393.OCHK.350</v>
          </cell>
        </row>
        <row r="1000">
          <cell r="A1000" t="str">
            <v>eadd3847-4d01-4dc6-82a6-3397998ebef4</v>
          </cell>
          <cell r="B1000" t="str">
            <v>PL.ZIPOP.1393.OCHK.279</v>
          </cell>
        </row>
        <row r="1001">
          <cell r="A1001" t="str">
            <v>eb1024e6-a70e-4e1c-8da5-3b3a1bb349f9</v>
          </cell>
          <cell r="B1001" t="str">
            <v>PL.ZIPOP.1393.OCHK.126</v>
          </cell>
        </row>
        <row r="1002">
          <cell r="A1002" t="str">
            <v>eb17959e-3cf3-4528-ac3a-6fad408802ed</v>
          </cell>
          <cell r="B1002" t="str">
            <v>PL.ZIPOP.1393.N2K.PLC120001.H, PL.ZIPOP.1393.PN.14, PL.ZIPOP.1393.N2K.PLC120001.B, PL.ZIPOP.1393.OCHK.279</v>
          </cell>
        </row>
        <row r="1003">
          <cell r="A1003" t="str">
            <v>eb80be74-b135-417b-9848-f49aee7ed94a</v>
          </cell>
          <cell r="B1003" t="str">
            <v>PL.ZIPOP.1393.N2K.PLH120019.H, PL.ZIPOP.1393.PK.90</v>
          </cell>
        </row>
        <row r="1004">
          <cell r="A1004" t="str">
            <v>ebb25978-5f91-4299-8b1b-b5b36e90986f</v>
          </cell>
          <cell r="B1004" t="str">
            <v>PL.ZIPOP.1393.OCHK.349</v>
          </cell>
        </row>
        <row r="1005">
          <cell r="A1005" t="str">
            <v>ebbf607b-434b-40db-83f0-6794ac1dc908</v>
          </cell>
          <cell r="B1005" t="str">
            <v>PL.ZIPOP.1393.N2K.PLH120002.H, PL.ZIPOP.1393.OCHK.279</v>
          </cell>
        </row>
        <row r="1006">
          <cell r="A1006" t="str">
            <v>ebc18329-791d-4a26-b72e-95b445b1d104</v>
          </cell>
          <cell r="B1006" t="str">
            <v>PL.ZIPOP.1393.OCHK.282</v>
          </cell>
        </row>
        <row r="1007">
          <cell r="A1007" t="str">
            <v>ebd8b65e-69ba-4ff9-a1ea-5edbe1f81739</v>
          </cell>
          <cell r="B1007" t="str">
            <v>PL.ZIPOP.1393.N2K.PLH240023.H, PL.ZIPOP.1393.PK.26</v>
          </cell>
        </row>
        <row r="1008">
          <cell r="A1008" t="str">
            <v>ebfa9f09-d743-465b-88c3-80c361e92667</v>
          </cell>
          <cell r="B1008" t="str">
            <v>PL.ZIPOP.1393.OCHK.279</v>
          </cell>
        </row>
        <row r="1009">
          <cell r="A1009" t="str">
            <v>ec260454-d8a0-4d4e-9810-9f0786e2487b</v>
          </cell>
          <cell r="B1009" t="str">
            <v>PL.ZIPOP.1393.N2K.PLH120019.H, PL.ZIPOP.1393.PK.90, PL.ZIPOP.1393.OCHK.279</v>
          </cell>
        </row>
        <row r="1010">
          <cell r="A1010" t="str">
            <v>ec6c41b0-9ef5-4bda-a6b5-05cbfe286ab1</v>
          </cell>
          <cell r="B1010" t="str">
            <v>PL.ZIPOP.1393.N2K.PLH120019.H, PL.ZIPOP.1393.PK.90</v>
          </cell>
        </row>
        <row r="1011">
          <cell r="A1011" t="str">
            <v>ec739f30-affd-4792-8aca-5d9a90a85c8f</v>
          </cell>
          <cell r="B1011" t="str">
            <v>PL.ZIPOP.1393.N2K.PLH120035.H, PL.ZIPOP.1393.OCHK.279</v>
          </cell>
        </row>
        <row r="1012">
          <cell r="A1012" t="str">
            <v>ec7a5312-e65e-4bb8-a3fc-dbb4cd289d33</v>
          </cell>
          <cell r="B1012" t="str">
            <v>PL.ZIPOP.1393.N2K.PLH260040.H, PL.ZIPOP.1393.OCHK.357</v>
          </cell>
        </row>
        <row r="1013">
          <cell r="A1013" t="str">
            <v>ecf45b46-1227-4804-84c8-f1387f3b2adb</v>
          </cell>
          <cell r="B1013" t="str">
            <v>PL.ZIPOP.1393.ZPK.340, PL.ZIPOP.1393.N2K.PLB120002.B</v>
          </cell>
        </row>
        <row r="1014">
          <cell r="A1014" t="str">
            <v>ed444842-41d1-4ea4-b8c0-a5e89272c6dd</v>
          </cell>
          <cell r="B1014" t="str">
            <v>PL.ZIPOP.1393.OCHK.279</v>
          </cell>
        </row>
        <row r="1015">
          <cell r="A1015" t="str">
            <v>ed56ef87-3332-44cf-8b26-dad9f2c61cec</v>
          </cell>
          <cell r="B1015" t="str">
            <v>PL.ZIPOP.1393.PK.3</v>
          </cell>
        </row>
        <row r="1016">
          <cell r="A1016" t="str">
            <v>ed6d8d0f-b7f7-42a8-908c-801520ca9d92</v>
          </cell>
          <cell r="B1016" t="str">
            <v>PL.ZIPOP.1393.OCHK.279</v>
          </cell>
        </row>
        <row r="1017">
          <cell r="A1017" t="str">
            <v>ed74dbc3-5cc6-4bd3-be83-2f0d0fd65d67</v>
          </cell>
          <cell r="B1017" t="str">
            <v>PL.ZIPOP.1393.N2K.PLH260013.H, PL.ZIPOP.1393.OCHK.140</v>
          </cell>
        </row>
        <row r="1018">
          <cell r="A1018" t="str">
            <v>ed8a2111-bda4-4c11-85af-964c677712b3</v>
          </cell>
          <cell r="B1018" t="str">
            <v>PL.ZIPOP.1393.OCHK.279</v>
          </cell>
        </row>
        <row r="1019">
          <cell r="A1019" t="str">
            <v>ee0755c5-cf14-43b8-9fee-2a25bb6b56c4</v>
          </cell>
          <cell r="B1019" t="str">
            <v>PL.ZIPOP.1393.OCHK.140</v>
          </cell>
        </row>
        <row r="1020">
          <cell r="A1020" t="str">
            <v>ee7665c6-5eeb-4907-af96-21974ee0b99c</v>
          </cell>
          <cell r="B1020" t="str">
            <v>PL.ZIPOP.1393.N2K.PLH120087.H, PL.ZIPOP.1393.OCHK.279</v>
          </cell>
        </row>
        <row r="1021">
          <cell r="A1021" t="str">
            <v>ee7d8282-d789-4870-9870-dcfd64a5b5ca</v>
          </cell>
          <cell r="B1021" t="str">
            <v>PL.ZIPOP.1393.OCHK.279</v>
          </cell>
        </row>
        <row r="1022">
          <cell r="A1022" t="str">
            <v>ef6e7fbb-40e5-48bd-9f6f-44cd92f8ca5a</v>
          </cell>
          <cell r="B1022" t="str">
            <v>PL.ZIPOP.1393.N2K.PLH240006.H, PL.ZIPOP.1393.PK.40, PL.ZIPOP.1393.N2K.PLB240002.B</v>
          </cell>
        </row>
        <row r="1023">
          <cell r="A1023" t="str">
            <v>efa170ea-514f-4bf0-a78b-e2f6a83f9283</v>
          </cell>
          <cell r="B1023" t="str">
            <v>PL.ZIPOP.1393.OCHK.394, PL.ZIPOP.1393.OCHK.278</v>
          </cell>
        </row>
        <row r="1024">
          <cell r="A1024" t="str">
            <v>efc1e1b7-e108-4cba-9a64-a7f3c36f0940</v>
          </cell>
          <cell r="B1024" t="str">
            <v>PL.ZIPOP.1393.OCHK.502</v>
          </cell>
        </row>
        <row r="1025">
          <cell r="A1025" t="str">
            <v>f00247c7-124c-4a61-992e-cde9a6bad015</v>
          </cell>
          <cell r="B1025" t="str">
            <v>PL.ZIPOP.1393.OCHK.279</v>
          </cell>
        </row>
        <row r="1026">
          <cell r="A1026" t="str">
            <v>f03442fd-c2b4-410b-b3c2-834bf45ccbbc</v>
          </cell>
          <cell r="B1026" t="str">
            <v>PL.ZIPOP.1393.OCHK.502</v>
          </cell>
        </row>
        <row r="1027">
          <cell r="A1027" t="str">
            <v>f08c9e0a-d9d2-4d18-a1f5-612d1e0aef5f</v>
          </cell>
          <cell r="B1027" t="str">
            <v>PL.ZIPOP.1393.N2K.PLH120087.H</v>
          </cell>
        </row>
        <row r="1028">
          <cell r="A1028" t="str">
            <v>f0c73db2-2e0c-4512-bc43-ffbd0d3e15f9</v>
          </cell>
          <cell r="B1028" t="str">
            <v>PL.ZIPOP.1393.N2K.PLH120088.H, PL.ZIPOP.1393.OCHK.279</v>
          </cell>
        </row>
        <row r="1029">
          <cell r="A1029" t="str">
            <v>f0f8bd52-1269-411e-a8e0-f6fac32f28d0</v>
          </cell>
          <cell r="B1029" t="str">
            <v>PL.ZIPOP.1393.OCHK.281</v>
          </cell>
        </row>
        <row r="1030">
          <cell r="A1030" t="str">
            <v>f11584ee-4de8-4c68-a608-e173ed4d5685</v>
          </cell>
          <cell r="B1030" t="str">
            <v>PL.ZIPOP.1393.PK.90</v>
          </cell>
        </row>
        <row r="1031">
          <cell r="A1031" t="str">
            <v>f1541b10-f9fa-405d-92e1-4d7d66d908e7</v>
          </cell>
          <cell r="B1031" t="str">
            <v>PL.ZIPOP.1393.OCHK.279</v>
          </cell>
        </row>
        <row r="1032">
          <cell r="A1032" t="str">
            <v>f1600d94-6b23-4e93-b759-5056ade06a35</v>
          </cell>
          <cell r="B1032" t="str">
            <v>PL.ZIPOP.1393.OCHK.125</v>
          </cell>
        </row>
        <row r="1033">
          <cell r="A1033" t="str">
            <v>f195edbe-b5dd-4e3a-b180-a7f8f23088cc</v>
          </cell>
          <cell r="B1033" t="str">
            <v>PL.ZIPOP.1393.N2K.PLH120020.H, PL.ZIPOP.1393.PK.103</v>
          </cell>
        </row>
        <row r="1034">
          <cell r="A1034" t="str">
            <v>f2178878-b9b3-4578-bfad-03658bc5d558</v>
          </cell>
          <cell r="B1034" t="str">
            <v>PL.ZIPOP.1393.N2K.PLH120024.H, PL.ZIPOP.1393.OCHK.279</v>
          </cell>
        </row>
        <row r="1035">
          <cell r="A1035" t="str">
            <v>f246eb8c-b4d5-4246-a1d6-30a67301964b</v>
          </cell>
          <cell r="B1035" t="str">
            <v>PL.ZIPOP.1393.N2K.PLH120088.H, PL.ZIPOP.1393.OCHK.279</v>
          </cell>
        </row>
        <row r="1036">
          <cell r="A1036" t="str">
            <v>f26a259b-0fd4-49c4-9a7e-cccfd3365d1e</v>
          </cell>
          <cell r="B1036" t="str">
            <v>PL.ZIPOP.1393.N2K.PLH240006.H, PL.ZIPOP.1393.PK.40, PL.ZIPOP.1393.N2K.PLB240002.B</v>
          </cell>
        </row>
        <row r="1037">
          <cell r="A1037" t="str">
            <v>f26e9e80-a6bb-4386-b7a8-91e28cfc12cd</v>
          </cell>
          <cell r="B1037" t="str">
            <v>PL.ZIPOP.1393.N2K.PLH260034.H, PL.ZIPOP.1393.OCHK.141</v>
          </cell>
        </row>
        <row r="1038">
          <cell r="A1038" t="str">
            <v>f2747eee-89a8-477c-991a-4873cd3e010c</v>
          </cell>
          <cell r="B1038" t="str">
            <v>PL.ZIPOP.1393.PK.26</v>
          </cell>
        </row>
        <row r="1039">
          <cell r="A1039" t="str">
            <v>f2b9b4f2-0233-49ea-990b-5f29f7c3ecc9</v>
          </cell>
          <cell r="B1039" t="str">
            <v>PL.ZIPOP.1393.N2K.PLH120088.H, PL.ZIPOP.1393.OCHK.279</v>
          </cell>
        </row>
        <row r="1040">
          <cell r="A1040" t="str">
            <v>f383fffa-3b5f-48f7-9318-9d7f4c9e6a5b</v>
          </cell>
          <cell r="B1040" t="str">
            <v>PL.ZIPOP.1393.N2K.PLH120020.H</v>
          </cell>
        </row>
        <row r="1041">
          <cell r="A1041" t="str">
            <v>f385eb4c-6222-4d00-a43e-cd83a4bb240a</v>
          </cell>
          <cell r="B1041" t="str">
            <v>PL.ZIPOP.1393.N2K.PLH260013.H, PL.ZIPOP.1393.OCHK.140</v>
          </cell>
        </row>
        <row r="1042">
          <cell r="A1042" t="str">
            <v>f3b7fbb4-a1a5-40c7-9586-93bcac417199</v>
          </cell>
          <cell r="B1042" t="str">
            <v>PL.ZIPOP.1393.OCHK.279</v>
          </cell>
        </row>
        <row r="1043">
          <cell r="A1043" t="str">
            <v>f3f8eff1-9434-49cc-9c00-8f63b17c67be</v>
          </cell>
          <cell r="B1043" t="str">
            <v>PL.ZIPOP.1393.OCHK.141</v>
          </cell>
        </row>
        <row r="1044">
          <cell r="A1044" t="str">
            <v>f3f9919a-c2a3-47a4-b8ee-21e1b48e1b81</v>
          </cell>
          <cell r="B1044" t="str">
            <v>PL.ZIPOP.1393.OCHK.281</v>
          </cell>
        </row>
        <row r="1045">
          <cell r="A1045" t="str">
            <v>f4721ab6-88a5-47ab-8cc8-c35452c6abce</v>
          </cell>
          <cell r="B1045" t="str">
            <v>PL.ZIPOP.1393.N2K.PLH120090.H, PL.ZIPOP.1393.PK.101, PL.ZIPOP.1393.OCHK.502</v>
          </cell>
        </row>
        <row r="1046">
          <cell r="A1046" t="str">
            <v>f514677e-7d5b-44a4-b5f5-8a46567932f7</v>
          </cell>
          <cell r="B1046" t="str">
            <v>PL.ZIPOP.1393.N2K.PLH120086.H</v>
          </cell>
        </row>
        <row r="1047">
          <cell r="A1047" t="str">
            <v>f5237241-1f42-4f72-818d-7af84c768d37</v>
          </cell>
          <cell r="B1047" t="str">
            <v>PL.ZIPOP.1393.N2K.PLH120090.H, PL.ZIPOP.1393.OCHK.279</v>
          </cell>
        </row>
        <row r="1048">
          <cell r="A1048" t="str">
            <v>f5690be6-daf2-41b5-a10f-acb0bcd878d4</v>
          </cell>
          <cell r="B1048" t="str">
            <v>PL.ZIPOP.1393.N2K.PLH260034.H, PL.ZIPOP.1393.OCHK.141, PL.ZIPOP.1393.OCHK.358</v>
          </cell>
        </row>
        <row r="1049">
          <cell r="A1049" t="str">
            <v>f57c479e-d673-441d-a2b5-f3608d923a7e</v>
          </cell>
          <cell r="B1049" t="str">
            <v>PL.ZIPOP.1393.OCHK.279</v>
          </cell>
        </row>
        <row r="1050">
          <cell r="A1050" t="str">
            <v>f58daaab-86ed-4519-a787-89ed08d82d47</v>
          </cell>
          <cell r="B1050" t="str">
            <v>PL.ZIPOP.1393.N2K.PLH120002.H, PL.ZIPOP.1393.OCHK.279</v>
          </cell>
        </row>
        <row r="1051">
          <cell r="A1051" t="str">
            <v>f59fe972-1baf-40f9-bfe6-afd7a46c1ea6</v>
          </cell>
          <cell r="B1051" t="str">
            <v>PL.ZIPOP.1393.N2K.PLH260003.H, PL.ZIPOP.1393.PK.42, PL.ZIPOP.1393.N2K.PLB260001.B, PL.ZIPOP.1393.OCHK.141, PL.ZIPOP.1393.OCHK.358</v>
          </cell>
        </row>
        <row r="1052">
          <cell r="A1052" t="str">
            <v>f62b7adf-e06e-4eff-a184-f108a61da913</v>
          </cell>
          <cell r="B1052" t="str">
            <v>PL.ZIPOP.1393.N2K.PLH120093.H, PL.ZIPOP.1393.OCHK.279</v>
          </cell>
        </row>
        <row r="1053">
          <cell r="A1053" t="str">
            <v>f6a76e49-9276-4b04-a284-5819364ede1c</v>
          </cell>
          <cell r="B1053" t="str">
            <v>PL.ZIPOP.1393.OCHK.279</v>
          </cell>
        </row>
        <row r="1054">
          <cell r="A1054" t="str">
            <v>f6d376a7-3101-4ccd-971c-15a68fcdb3d5</v>
          </cell>
          <cell r="B1054" t="str">
            <v>PL.ZIPOP.1393.N2K.PLB120005.B</v>
          </cell>
        </row>
        <row r="1055">
          <cell r="A1055" t="str">
            <v>f75f8501-fdad-4660-85f1-4d1c194becde</v>
          </cell>
          <cell r="B1055" t="str">
            <v>PL.ZIPOP.1393.N2K.PLH240005.H, PL.ZIPOP.1393.PK.18</v>
          </cell>
        </row>
        <row r="1056">
          <cell r="A1056" t="str">
            <v>f7c1b710-aa94-4ee7-8aff-c1337b1da1a4</v>
          </cell>
          <cell r="B1056" t="str">
            <v>PL.ZIPOP.1393.OCHK.279</v>
          </cell>
        </row>
        <row r="1057">
          <cell r="A1057" t="str">
            <v>f826b23b-7781-4319-8269-ba88d34ac234</v>
          </cell>
          <cell r="B1057" t="str">
            <v>PL.ZIPOP.1393.OCHK.279</v>
          </cell>
        </row>
        <row r="1058">
          <cell r="A1058" t="str">
            <v>f836b17d-e7cf-4334-a897-9a7ef21f4aba</v>
          </cell>
          <cell r="B1058" t="str">
            <v>PL.ZIPOP.1393.N2K.PLH240006.H, PL.ZIPOP.1393.PK.40, PL.ZIPOP.1393.N2K.PLB240002.B</v>
          </cell>
        </row>
        <row r="1059">
          <cell r="A1059" t="str">
            <v>f83bdfda-c16e-4f24-ad23-d301e0e744de</v>
          </cell>
          <cell r="B1059" t="str">
            <v>PL.ZIPOP.1393.N2K.PLH240005.H, PL.ZIPOP.1393.PK.18</v>
          </cell>
        </row>
        <row r="1060">
          <cell r="A1060" t="str">
            <v>f84ec325-3bda-42dd-89bb-4f574f647ddd</v>
          </cell>
          <cell r="B1060" t="str">
            <v>PL.ZIPOP.1393.N2K.PLH120019.H, PL.ZIPOP.1393.PK.90, PL.ZIPOP.1393.OCHK.279</v>
          </cell>
        </row>
        <row r="1061">
          <cell r="A1061" t="str">
            <v>f86ee8af-9e81-4758-8ae5-aba4bb38af59</v>
          </cell>
          <cell r="B1061" t="str">
            <v>PL.ZIPOP.1393.PK.35</v>
          </cell>
        </row>
        <row r="1062">
          <cell r="A1062" t="str">
            <v>f87ab1c3-7c5e-4319-93a5-7f535ceb5526</v>
          </cell>
          <cell r="B1062" t="str">
            <v>PL.ZIPOP.1393.OCHK.354</v>
          </cell>
        </row>
        <row r="1063">
          <cell r="A1063" t="str">
            <v>f8800a69-532d-4dde-b8d3-b2c2fc20bd0d</v>
          </cell>
          <cell r="B1063" t="str">
            <v>PL.ZIPOP.1393.N2K.PLH120025.H, PL.ZIPOP.1393.N2K.PLH120088.H, PL.ZIPOP.1393.OCHK.279</v>
          </cell>
        </row>
        <row r="1064">
          <cell r="A1064" t="str">
            <v>f8a3b011-0ba3-4ddc-80b5-bc81ce7f90c7</v>
          </cell>
          <cell r="B1064" t="str">
            <v>PL.ZIPOP.1393.OCHK.280</v>
          </cell>
        </row>
        <row r="1065">
          <cell r="A1065" t="str">
            <v>f8b50f2f-2355-48fc-8b7d-8fe8ec1f5b61</v>
          </cell>
          <cell r="B1065" t="str">
            <v>PL.ZIPOP.1393.N2K.PLH120019.H, PL.ZIPOP.1393.PK.90</v>
          </cell>
        </row>
        <row r="1066">
          <cell r="A1066" t="str">
            <v>f8e99324-1f0d-4f95-b864-12e040c66af4</v>
          </cell>
          <cell r="B1066" t="str">
            <v>PL.ZIPOP.1393.PK.103</v>
          </cell>
        </row>
        <row r="1067">
          <cell r="A1067" t="str">
            <v>f91b30ee-f6ca-421d-b39f-eb5198c98f53</v>
          </cell>
          <cell r="B1067" t="str">
            <v>PL.ZIPOP.1393.OCHK.279</v>
          </cell>
        </row>
        <row r="1068">
          <cell r="A1068" t="str">
            <v>f92e0111-1e30-4a5e-a66d-fb9421fa1862</v>
          </cell>
          <cell r="B1068" t="str">
            <v>PL.ZIPOP.1393.PK.115, PL.ZIPOP.1393.PK.36</v>
          </cell>
        </row>
        <row r="1069">
          <cell r="A1069" t="str">
            <v>f9dde308-dcdf-4148-936d-e051e7fd9ac0</v>
          </cell>
          <cell r="B1069" t="str">
            <v>PL.ZIPOP.1393.OCHK.354, PL.ZIPOP.1393.OCHK.357, PL.ZIPOP.1393.OCHK.350</v>
          </cell>
        </row>
        <row r="1070">
          <cell r="A1070" t="str">
            <v>f9e508be-dfbc-4fc7-bd43-fe64e2e3e18b</v>
          </cell>
          <cell r="B1070" t="str">
            <v>PL.ZIPOP.1393.N2K.PLH120087.H</v>
          </cell>
        </row>
        <row r="1071">
          <cell r="A1071" t="str">
            <v>fab006ac-9e8c-4ef5-a1bc-267633f861a4</v>
          </cell>
          <cell r="B1071" t="str">
            <v>PL.ZIPOP.1393.OCHK.354, PL.ZIPOP.1393.OCHK.357, PL.ZIPOP.1393.OCHK.350</v>
          </cell>
        </row>
        <row r="1072">
          <cell r="A1072" t="str">
            <v>fb189295-a6b5-455d-843d-3b87f5d04af4</v>
          </cell>
          <cell r="B1072" t="str">
            <v>PL.ZIPOP.1393.N2K.PLH120085.H, PL.ZIPOP.1393.OCHK.282, PL.ZIPOP.1393.OCHK.502</v>
          </cell>
        </row>
        <row r="1073">
          <cell r="A1073" t="str">
            <v>fb798620-0eb2-42fc-94f7-a7bdad7c4031</v>
          </cell>
          <cell r="B1073" t="str">
            <v>PL.ZIPOP.1393.N2K.PLH120090.H, PL.ZIPOP.1393.OCHK.279</v>
          </cell>
        </row>
        <row r="1074">
          <cell r="A1074" t="str">
            <v>fba302ed-1473-425c-8e56-5419b89d0f36</v>
          </cell>
          <cell r="B1074" t="str">
            <v>PL.ZIPOP.1393.N2K.PLH240023.H, PL.ZIPOP.1393.PK.26</v>
          </cell>
        </row>
        <row r="1075">
          <cell r="A1075" t="str">
            <v>fba41563-585b-483a-9e5d-97f809257b42</v>
          </cell>
          <cell r="B1075" t="str">
            <v>PL.ZIPOP.1393.PK.26</v>
          </cell>
        </row>
        <row r="1076">
          <cell r="A1076" t="str">
            <v>fbd99eb8-2356-41f2-930c-dbc6eb6695b7</v>
          </cell>
          <cell r="B1076" t="str">
            <v>PL.ZIPOP.1393.N2K.PLH260034.H, PL.ZIPOP.1393.OCHK.141</v>
          </cell>
        </row>
        <row r="1077">
          <cell r="A1077" t="str">
            <v>fbf61e31-09c1-455a-9b9f-af29d27fc0c3</v>
          </cell>
          <cell r="B1077" t="str">
            <v>PL.ZIPOP.1393.N2K.PLH260037.H, PL.ZIPOP.1393.OCHK.134</v>
          </cell>
        </row>
        <row r="1078">
          <cell r="A1078" t="str">
            <v>fc4a1daf-cba0-4987-bfd2-125e84eae210</v>
          </cell>
          <cell r="B1078" t="str">
            <v>PL.ZIPOP.1393.N2K.PLB120005.B</v>
          </cell>
        </row>
        <row r="1079">
          <cell r="A1079" t="str">
            <v>fc9e6a78-8a00-402f-be48-3946e004a60e</v>
          </cell>
          <cell r="B1079" t="str">
            <v>PL.ZIPOP.1393.OCHK.279</v>
          </cell>
        </row>
        <row r="1080">
          <cell r="A1080" t="str">
            <v>fc9ee32b-1458-4025-b05c-e66d26ee989e</v>
          </cell>
          <cell r="B1080" t="str">
            <v>PL.ZIPOP.1393.N2K.PLB120005.B</v>
          </cell>
        </row>
        <row r="1081">
          <cell r="A1081" t="str">
            <v>fcb251df-ee4f-4e1a-93e1-a86f99c990c8</v>
          </cell>
          <cell r="B1081" t="str">
            <v>PL.ZIPOP.1393.OCHK.344, PL.ZIPOP.1393.OCHK.125</v>
          </cell>
        </row>
        <row r="1082">
          <cell r="A1082" t="str">
            <v>fcf2412f-0042-48a6-aaef-5e620f7f836a</v>
          </cell>
          <cell r="B1082" t="str">
            <v>PL.ZIPOP.1393.N2K.PLH120019.H, PL.ZIPOP.1393.PK.90, PL.ZIPOP.1393.OCHK.279</v>
          </cell>
        </row>
        <row r="1083">
          <cell r="A1083" t="str">
            <v>fd73b118-8691-41ed-9fe9-8c8f277d3969</v>
          </cell>
          <cell r="B1083" t="str">
            <v>PL.ZIPOP.1393.N2K.PLH120088.H, PL.ZIPOP.1393.OCHK.279</v>
          </cell>
        </row>
        <row r="1084">
          <cell r="A1084" t="str">
            <v>fd7d42c6-7c55-45a9-857a-f96e7fe04170</v>
          </cell>
          <cell r="B1084" t="str">
            <v>PL.ZIPOP.1393.PK.26</v>
          </cell>
        </row>
        <row r="1085">
          <cell r="A1085" t="str">
            <v>fd8b3f6e-6915-425d-a918-2098e14b8718</v>
          </cell>
          <cell r="B1085" t="str">
            <v>PL.ZIPOP.1393.N2K.PLH120088.H, PL.ZIPOP.1393.OCHK.279</v>
          </cell>
        </row>
        <row r="1086">
          <cell r="A1086" t="str">
            <v>fdcdf832-c2d2-4203-a9be-41225a19c923</v>
          </cell>
          <cell r="B1086" t="str">
            <v>PL.ZIPOP.1393.OCHK.278</v>
          </cell>
        </row>
        <row r="1087">
          <cell r="A1087" t="str">
            <v>fe569a14-238d-404f-bc99-ac77b0190628</v>
          </cell>
          <cell r="B1087" t="str">
            <v>PL.ZIPOP.1393.N2K.PLH260029.H, PL.ZIPOP.1393.N2K.PLH260003.H, PL.ZIPOP.1393.PK.42, PL.ZIPOP.1393.PK.121, PL.ZIPOP.1393.N2K.PLB260001.B, PL.ZIPOP.1393.OCHK.358</v>
          </cell>
        </row>
        <row r="1088">
          <cell r="A1088" t="str">
            <v>fe7552ce-cdd6-43e6-b2f5-93004460f3e8</v>
          </cell>
          <cell r="B1088" t="str">
            <v>PL.ZIPOP.1393.OCHK.279</v>
          </cell>
        </row>
        <row r="1089">
          <cell r="A1089" t="str">
            <v>feef409e-55e0-4793-a3ea-a659872b039d</v>
          </cell>
          <cell r="B1089" t="str">
            <v>PL.ZIPOP.1393.OCHK.279</v>
          </cell>
        </row>
        <row r="1090">
          <cell r="A1090" t="str">
            <v>ff876f26-7d66-4758-8a4f-8ad955cc85f7</v>
          </cell>
          <cell r="B1090" t="str">
            <v>PL.ZIPOP.1393.OCHK.134</v>
          </cell>
        </row>
        <row r="1091">
          <cell r="A1091" t="str">
            <v>ff98b0c9-d4ed-49a8-8309-f184f84d25f1</v>
          </cell>
          <cell r="B1091" t="str">
            <v>PL.ZIPOP.1393.OCHK.279</v>
          </cell>
        </row>
        <row r="1092">
          <cell r="A1092" t="str">
            <v>ffa78022-2ddb-421e-91bd-22359af54628</v>
          </cell>
          <cell r="B1092" t="str">
            <v>PL.ZIPOP.1393.OCHK.283</v>
          </cell>
        </row>
        <row r="1093">
          <cell r="A1093" t="str">
            <v>ffbb82f6-0eef-4117-99fc-847d9f6393f1</v>
          </cell>
          <cell r="B1093" t="str">
            <v>PL.ZIPOP.1393.N2K.PLH120019.H, PL.ZIPOP.1393.PK.90</v>
          </cell>
        </row>
        <row r="1094">
          <cell r="A1094" t="str">
            <v>fff28b65-8695-477b-8e29-a541de7bd51b</v>
          </cell>
          <cell r="B1094" t="str">
            <v>PL.ZIPOP.1393.OCHK.141</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E712250-EC96-44B5-81CD-EEE5FEDC29BC}" name="Tabela1" displayName="Tabela1" ref="AA4:AB325" totalsRowShown="0" headerRowDxfId="39" dataDxfId="40" tableBorderDxfId="41">
  <autoFilter ref="AA4:AB325" xr:uid="{7E712250-EC96-44B5-81CD-EEE5FEDC29BC}"/>
  <tableColumns count="2">
    <tableColumn id="15" xr3:uid="{399E982F-39F2-4616-8559-C9A12B1AE90C}" name="lista_JCWP (JCWP z PUW przecinające FOP)" dataDxfId="36"/>
    <tableColumn id="16" xr3:uid="{C50F9DC7-75B4-4F91-86AE-5CC57052E3E0}" name="liczba_JCWP (JCWP z PUW przecinające FOP)" dataDxfId="3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FC148F0-A785-427F-834E-383C01122236}" name="Tabela22" displayName="Tabela22" ref="A3:AC1616" totalsRowShown="0" headerRowDxfId="1" dataDxfId="0" headerRowBorderDxfId="32" tableBorderDxfId="33" totalsRowBorderDxfId="31" headerRowCellStyle="STYLE0">
  <autoFilter ref="A3:AC1616" xr:uid="{B2562BEA-26AE-4E18-AF68-4FB35B7B2353}"/>
  <sortState xmlns:xlrd2="http://schemas.microsoft.com/office/spreadsheetml/2017/richdata2" ref="A4:AC4">
    <sortCondition ref="A4"/>
  </sortState>
  <tableColumns count="29">
    <tableColumn id="4" xr3:uid="{2BDEEC54-7631-4468-871A-80FB4C8737B5}" name="lp." dataDxfId="30"/>
    <tableColumn id="2" xr3:uid="{0A366AC8-075D-4E4D-A347-6BB419DF4DD9}" name="id_tab" dataDxfId="29"/>
    <tableColumn id="1" xr3:uid="{D8AC2112-BC4F-4245-9370-4F0925A40B85}" name="nazwa" dataDxfId="28"/>
    <tableColumn id="5" xr3:uid="{2D8E1289-9EB4-4A44-B066-DD14AA58D240}" name="kod_JCWP" dataDxfId="27"/>
    <tableColumn id="6" xr3:uid="{E85D7B80-2A9C-4A3C-88A4-5212636314F7}" name="nazwa_JCWP" dataDxfId="26"/>
    <tableColumn id="8" xr3:uid="{4CA551ED-DCFB-436C-A791-0AD75939E4E9}" name="typ" dataDxfId="25" dataCellStyle="Dane wyjściowe 2"/>
    <tableColumn id="9" xr3:uid="{951EBB5E-698E-4FFF-988E-613B92E22D2F}" name="km_od" dataDxfId="24"/>
    <tableColumn id="10" xr3:uid="{B34E28DA-C678-41DD-81C0-9BA65240FA0F}" name="km_do" dataDxfId="23"/>
    <tableColumn id="11" xr3:uid="{4ECECAC3-C9FF-460A-9B1D-C1793BEBD504}" name="n_pocz_X" dataDxfId="22" dataCellStyle="Dane wyjściowe 2"/>
    <tableColumn id="12" xr3:uid="{11463369-4080-4F1D-9A1B-8E6C621152D9}" name="n_pocz_Y" dataDxfId="21" dataCellStyle="Dane wyjściowe 2"/>
    <tableColumn id="13" xr3:uid="{81F18EBF-31FD-42FD-8415-A1A7FA9A23E6}" name="n_kon_X" dataDxfId="20" dataCellStyle="Dane wyjściowe 2"/>
    <tableColumn id="14" xr3:uid="{DAFA80C2-7D2E-4E17-A12C-540C122B5477}" name="n_kon_Y" dataDxfId="19" dataCellStyle="Dane wyjściowe 2"/>
    <tableColumn id="7" xr3:uid="{D5D88E80-BA2B-4E64-883B-B75CD543D2BA}" name="centr_x" dataDxfId="18"/>
    <tableColumn id="3" xr3:uid="{C4C28600-1384-4CA4-8235-ECC685026B6B}" name="centr_y" dataDxfId="17"/>
    <tableColumn id="15" xr3:uid="{5F01F164-2A75-408B-9D52-74D68D52ACFE}" name="rzgw" dataDxfId="16" dataCellStyle="Dane wyjściowe 2"/>
    <tableColumn id="16" xr3:uid="{896D8077-7579-404A-80AF-8FF68FA5C670}" name="zz" dataDxfId="15"/>
    <tableColumn id="17" xr3:uid="{4761887C-2988-43D7-8419-DFC00F0746BA}" name="regwod" dataDxfId="14"/>
    <tableColumn id="18" xr3:uid="{645BCC58-F12B-4AD2-B419-A8C65006C7BE}" name="woj" dataDxfId="13"/>
    <tableColumn id="19" xr3:uid="{42EE5750-BC1C-45F0-AEBB-0434EC8F68F8}" name="dz_1" dataDxfId="12"/>
    <tableColumn id="20" xr3:uid="{0731AF93-6D1E-4005-B818-366034CF5FA8}" name="dz_2" dataDxfId="11"/>
    <tableColumn id="21" xr3:uid="{1BB694AA-D06A-4ECD-9A67-0AF497D4C56B}" name="dz_3" dataDxfId="10"/>
    <tableColumn id="22" xr3:uid="{FAACA2CA-9327-43D1-BFCF-B09B4494B328}" name="dz_4" dataDxfId="9"/>
    <tableColumn id="23" xr3:uid="{FD72E79D-1B4E-4449-838B-2A5628930AB9}" name="dz_5" dataDxfId="8"/>
    <tableColumn id="24" xr3:uid="{5AC44DA1-E2A3-4679-8E5D-3A53F39C8E2A}" name="dz_6" dataDxfId="7"/>
    <tableColumn id="25" xr3:uid="{3A50B81E-647A-4155-9E36-CDAB647EAD1C}" name="dz_7a" dataDxfId="6"/>
    <tableColumn id="26" xr3:uid="{84135249-40B4-460D-90C9-0B1BAD93D1DF}" name="dz_7b" dataDxfId="5"/>
    <tableColumn id="27" xr3:uid="{B9C53EC0-86C9-4F6C-8A33-80A39944A40C}" name="dz_8" dataDxfId="4"/>
    <tableColumn id="29" xr3:uid="{79EEF32C-141E-481D-A91C-98B85BD3CC04}" name="och_inspire" dataDxfId="3">
      <calculatedColumnFormula>VLOOKUP(Tabela22[[#This Row],[id_tab]],[1]odcinki_och!A:B,2,FALSE)</calculatedColumnFormula>
    </tableColumn>
    <tableColumn id="30" xr3:uid="{73BA75D7-0D7A-4BCE-9A40-A9026799A7FB}" name="liczba_och" dataDxfId="2">
      <calculatedColumnFormula>LEN(AB4)-LEN(SUBSTITUTE(AB4,",",""))+1</calculatedColumnFormula>
    </tableColumn>
  </tableColumns>
  <tableStyleInfo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8D738-569E-4A70-B879-5D1E0E491899}">
  <dimension ref="A1:AB325"/>
  <sheetViews>
    <sheetView tabSelected="1" zoomScale="40" zoomScaleNormal="40" workbookViewId="0">
      <pane ySplit="4" topLeftCell="A119" activePane="bottomLeft" state="frozen"/>
      <selection pane="bottomLeft" activeCell="D121" sqref="D121"/>
    </sheetView>
  </sheetViews>
  <sheetFormatPr defaultRowHeight="14.5"/>
  <cols>
    <col min="1" max="1" width="5.1796875" customWidth="1"/>
    <col min="2" max="2" width="21.08984375" customWidth="1"/>
    <col min="3" max="3" width="31" customWidth="1"/>
    <col min="4" max="4" width="46.36328125" customWidth="1"/>
    <col min="5" max="5" width="39.90625" customWidth="1"/>
    <col min="6" max="6" width="27.81640625" style="118" customWidth="1"/>
    <col min="7" max="7" width="25.81640625" customWidth="1"/>
    <col min="8" max="8" width="39.54296875" style="118" customWidth="1"/>
    <col min="9" max="9" width="29.453125" customWidth="1"/>
    <col min="10" max="10" width="77.81640625" style="118" customWidth="1"/>
    <col min="11" max="11" width="21.81640625" customWidth="1"/>
    <col min="21" max="21" width="73.1796875" customWidth="1"/>
    <col min="22" max="22" width="19.36328125" customWidth="1"/>
    <col min="23" max="23" width="20.1796875" customWidth="1"/>
    <col min="24" max="24" width="26.1796875" style="48" customWidth="1"/>
    <col min="25" max="25" width="23.36328125" style="48" customWidth="1"/>
    <col min="26" max="26" width="49.90625" style="118" customWidth="1"/>
    <col min="27" max="27" width="51.54296875" style="118" customWidth="1"/>
    <col min="28" max="28" width="24.90625" style="48" customWidth="1"/>
  </cols>
  <sheetData>
    <row r="1" spans="1:28" ht="23.5" customHeight="1">
      <c r="A1" s="56" t="s">
        <v>0</v>
      </c>
      <c r="B1" s="56"/>
      <c r="C1" s="56"/>
      <c r="D1" s="56"/>
      <c r="E1" s="56"/>
      <c r="F1" s="56"/>
      <c r="G1" s="56"/>
      <c r="H1" s="56"/>
      <c r="I1" s="56"/>
      <c r="J1" s="56"/>
      <c r="K1" s="56"/>
      <c r="L1" s="56"/>
      <c r="M1" s="56"/>
      <c r="N1" s="56"/>
      <c r="O1" s="56"/>
      <c r="P1" s="56"/>
      <c r="Q1" s="56"/>
      <c r="R1" s="56"/>
      <c r="S1" s="56"/>
      <c r="T1" s="56"/>
      <c r="U1" s="56"/>
      <c r="V1" s="56"/>
      <c r="W1" s="56"/>
      <c r="X1" s="56"/>
      <c r="Y1" s="56"/>
      <c r="Z1" s="56"/>
      <c r="AA1" s="56"/>
      <c r="AB1" s="56"/>
    </row>
    <row r="2" spans="1:28" s="50" customFormat="1" ht="54.5" customHeight="1">
      <c r="A2" s="57" t="s">
        <v>1</v>
      </c>
      <c r="B2" s="57" t="s">
        <v>2</v>
      </c>
      <c r="C2" s="57" t="s">
        <v>3</v>
      </c>
      <c r="D2" s="57" t="s">
        <v>4</v>
      </c>
      <c r="E2" s="57" t="s">
        <v>5</v>
      </c>
      <c r="F2" s="57" t="s">
        <v>6</v>
      </c>
      <c r="G2" s="57" t="s">
        <v>7</v>
      </c>
      <c r="H2" s="57" t="s">
        <v>8</v>
      </c>
      <c r="I2" s="57" t="s">
        <v>9</v>
      </c>
      <c r="J2" s="57" t="s">
        <v>10</v>
      </c>
      <c r="K2" s="57" t="s">
        <v>11</v>
      </c>
      <c r="L2" s="57" t="s">
        <v>12</v>
      </c>
      <c r="M2" s="57"/>
      <c r="N2" s="57"/>
      <c r="O2" s="57"/>
      <c r="P2" s="57"/>
      <c r="Q2" s="57"/>
      <c r="R2" s="57"/>
      <c r="S2" s="57"/>
      <c r="T2" s="57"/>
      <c r="U2" s="57" t="s">
        <v>13</v>
      </c>
      <c r="V2" s="59" t="s">
        <v>14</v>
      </c>
      <c r="W2" s="59" t="s">
        <v>15</v>
      </c>
      <c r="X2" s="58" t="s">
        <v>16</v>
      </c>
      <c r="Y2" s="58" t="s">
        <v>17</v>
      </c>
      <c r="Z2" s="58" t="s">
        <v>18</v>
      </c>
      <c r="AA2" s="58" t="s">
        <v>66</v>
      </c>
      <c r="AB2" s="58" t="s">
        <v>67</v>
      </c>
    </row>
    <row r="3" spans="1:28" s="50" customFormat="1" ht="22" customHeight="1">
      <c r="A3" s="57"/>
      <c r="B3" s="57"/>
      <c r="C3" s="57"/>
      <c r="D3" s="57"/>
      <c r="E3" s="57"/>
      <c r="F3" s="57"/>
      <c r="G3" s="57"/>
      <c r="H3" s="57"/>
      <c r="I3" s="57"/>
      <c r="J3" s="57"/>
      <c r="K3" s="57"/>
      <c r="L3" s="46" t="s">
        <v>19</v>
      </c>
      <c r="M3" s="46" t="s">
        <v>20</v>
      </c>
      <c r="N3" s="46" t="s">
        <v>21</v>
      </c>
      <c r="O3" s="46" t="s">
        <v>22</v>
      </c>
      <c r="P3" s="46" t="s">
        <v>23</v>
      </c>
      <c r="Q3" s="46" t="s">
        <v>24</v>
      </c>
      <c r="R3" s="46" t="s">
        <v>25</v>
      </c>
      <c r="S3" s="46" t="s">
        <v>26</v>
      </c>
      <c r="T3" s="46" t="s">
        <v>27</v>
      </c>
      <c r="U3" s="57"/>
      <c r="V3" s="59"/>
      <c r="W3" s="59"/>
      <c r="X3" s="58"/>
      <c r="Y3" s="58"/>
      <c r="Z3" s="58"/>
      <c r="AA3" s="58"/>
      <c r="AB3" s="58"/>
    </row>
    <row r="4" spans="1:28" s="50" customFormat="1" ht="37" customHeight="1">
      <c r="A4" s="49" t="s">
        <v>28</v>
      </c>
      <c r="B4" s="49" t="s">
        <v>29</v>
      </c>
      <c r="C4" s="49" t="s">
        <v>30</v>
      </c>
      <c r="D4" s="49" t="s">
        <v>31</v>
      </c>
      <c r="E4" s="49" t="s">
        <v>32</v>
      </c>
      <c r="F4" s="49" t="s">
        <v>33</v>
      </c>
      <c r="G4" s="49" t="s">
        <v>34</v>
      </c>
      <c r="H4" s="49" t="s">
        <v>35</v>
      </c>
      <c r="I4" s="49" t="s">
        <v>36</v>
      </c>
      <c r="J4" s="49" t="s">
        <v>37</v>
      </c>
      <c r="K4" s="49" t="s">
        <v>38</v>
      </c>
      <c r="L4" s="53" t="s">
        <v>39</v>
      </c>
      <c r="M4" s="53" t="s">
        <v>40</v>
      </c>
      <c r="N4" s="53" t="s">
        <v>41</v>
      </c>
      <c r="O4" s="53" t="s">
        <v>42</v>
      </c>
      <c r="P4" s="53" t="s">
        <v>43</v>
      </c>
      <c r="Q4" s="53" t="s">
        <v>44</v>
      </c>
      <c r="R4" s="53" t="s">
        <v>45</v>
      </c>
      <c r="S4" s="53" t="s">
        <v>46</v>
      </c>
      <c r="T4" s="53" t="s">
        <v>47</v>
      </c>
      <c r="U4" s="49" t="s">
        <v>48</v>
      </c>
      <c r="V4" s="54" t="s">
        <v>49</v>
      </c>
      <c r="W4" s="54" t="s">
        <v>50</v>
      </c>
      <c r="X4" s="1" t="s">
        <v>51</v>
      </c>
      <c r="Y4" s="1" t="s">
        <v>52</v>
      </c>
      <c r="Z4" s="1" t="s">
        <v>53</v>
      </c>
      <c r="AA4" s="55" t="s">
        <v>68</v>
      </c>
      <c r="AB4" s="55" t="s">
        <v>69</v>
      </c>
    </row>
    <row r="5" spans="1:28" ht="56">
      <c r="A5" s="2">
        <v>1</v>
      </c>
      <c r="B5" s="3" t="s">
        <v>54</v>
      </c>
      <c r="C5" s="3" t="s">
        <v>688</v>
      </c>
      <c r="D5" s="3" t="s">
        <v>704</v>
      </c>
      <c r="E5" s="3" t="s">
        <v>55</v>
      </c>
      <c r="F5" s="116" t="s">
        <v>849</v>
      </c>
      <c r="G5" s="3" t="s">
        <v>735</v>
      </c>
      <c r="H5" s="116" t="s">
        <v>756</v>
      </c>
      <c r="I5" s="3" t="s">
        <v>57</v>
      </c>
      <c r="J5" s="116" t="s">
        <v>762</v>
      </c>
      <c r="K5" s="3" t="s">
        <v>752</v>
      </c>
      <c r="L5" s="3">
        <v>0</v>
      </c>
      <c r="M5" s="3">
        <v>0</v>
      </c>
      <c r="N5" s="3">
        <v>0</v>
      </c>
      <c r="O5" s="3">
        <v>0</v>
      </c>
      <c r="P5" s="3">
        <v>0</v>
      </c>
      <c r="Q5" s="3">
        <v>1</v>
      </c>
      <c r="R5" s="3">
        <v>1</v>
      </c>
      <c r="S5" s="3">
        <v>1</v>
      </c>
      <c r="T5" s="3">
        <v>1</v>
      </c>
      <c r="U5" s="3" t="s">
        <v>850</v>
      </c>
      <c r="V5" s="51">
        <v>9.2279999999999998</v>
      </c>
      <c r="W5" s="3"/>
      <c r="X5" s="2" t="s">
        <v>797</v>
      </c>
      <c r="Y5" s="2">
        <v>2</v>
      </c>
      <c r="Z5" s="116" t="s">
        <v>851</v>
      </c>
      <c r="AA5" s="119" t="s">
        <v>852</v>
      </c>
      <c r="AB5" s="120">
        <v>1</v>
      </c>
    </row>
    <row r="6" spans="1:28" ht="56">
      <c r="A6" s="52">
        <v>2</v>
      </c>
      <c r="B6" s="52" t="s">
        <v>54</v>
      </c>
      <c r="C6" s="52" t="s">
        <v>853</v>
      </c>
      <c r="D6" s="52" t="s">
        <v>854</v>
      </c>
      <c r="E6" s="52" t="s">
        <v>55</v>
      </c>
      <c r="F6" s="117" t="s">
        <v>855</v>
      </c>
      <c r="G6" s="52" t="s">
        <v>856</v>
      </c>
      <c r="H6" s="117" t="s">
        <v>857</v>
      </c>
      <c r="I6" s="52" t="s">
        <v>57</v>
      </c>
      <c r="J6" s="117" t="s">
        <v>858</v>
      </c>
      <c r="K6" s="52" t="s">
        <v>681</v>
      </c>
      <c r="L6" s="52">
        <v>2</v>
      </c>
      <c r="M6" s="52">
        <v>0</v>
      </c>
      <c r="N6" s="52">
        <v>2</v>
      </c>
      <c r="O6" s="52">
        <v>0</v>
      </c>
      <c r="P6" s="52">
        <v>1</v>
      </c>
      <c r="Q6" s="52">
        <v>1</v>
      </c>
      <c r="R6" s="52">
        <v>1</v>
      </c>
      <c r="S6" s="52">
        <v>0</v>
      </c>
      <c r="T6" s="52">
        <v>0</v>
      </c>
      <c r="U6" s="52" t="s">
        <v>859</v>
      </c>
      <c r="V6" s="52">
        <v>0.52300000000000002</v>
      </c>
      <c r="W6" s="52"/>
      <c r="X6" s="47" t="s">
        <v>797</v>
      </c>
      <c r="Y6" s="47">
        <v>2</v>
      </c>
      <c r="Z6" s="117" t="s">
        <v>851</v>
      </c>
      <c r="AA6" s="119" t="s">
        <v>860</v>
      </c>
      <c r="AB6" s="120">
        <v>3</v>
      </c>
    </row>
    <row r="7" spans="1:28" ht="350">
      <c r="A7" s="52">
        <v>3</v>
      </c>
      <c r="B7" s="52" t="s">
        <v>54</v>
      </c>
      <c r="C7" s="52" t="s">
        <v>861</v>
      </c>
      <c r="D7" s="52" t="s">
        <v>862</v>
      </c>
      <c r="E7" s="52" t="s">
        <v>55</v>
      </c>
      <c r="F7" s="117" t="s">
        <v>863</v>
      </c>
      <c r="G7" s="52" t="s">
        <v>864</v>
      </c>
      <c r="H7" s="117" t="s">
        <v>865</v>
      </c>
      <c r="I7" s="52" t="s">
        <v>56</v>
      </c>
      <c r="J7" s="117" t="s">
        <v>866</v>
      </c>
      <c r="K7" s="52" t="s">
        <v>867</v>
      </c>
      <c r="L7" s="52">
        <v>1</v>
      </c>
      <c r="M7" s="52">
        <v>1</v>
      </c>
      <c r="N7" s="52">
        <v>1</v>
      </c>
      <c r="O7" s="52">
        <v>4</v>
      </c>
      <c r="P7" s="52">
        <v>2</v>
      </c>
      <c r="Q7" s="52">
        <v>1</v>
      </c>
      <c r="R7" s="52">
        <v>5</v>
      </c>
      <c r="S7" s="52">
        <v>4</v>
      </c>
      <c r="T7" s="52">
        <v>1</v>
      </c>
      <c r="U7" s="52" t="s">
        <v>868</v>
      </c>
      <c r="V7" s="52">
        <v>34.44</v>
      </c>
      <c r="W7" s="52"/>
      <c r="X7" s="47" t="s">
        <v>797</v>
      </c>
      <c r="Y7" s="47">
        <v>2</v>
      </c>
      <c r="Z7" s="117" t="s">
        <v>851</v>
      </c>
      <c r="AA7" s="119" t="s">
        <v>869</v>
      </c>
      <c r="AB7" s="120">
        <v>4</v>
      </c>
    </row>
    <row r="8" spans="1:28" ht="294">
      <c r="A8" s="52">
        <v>4</v>
      </c>
      <c r="B8" s="52" t="s">
        <v>54</v>
      </c>
      <c r="C8" s="52" t="s">
        <v>870</v>
      </c>
      <c r="D8" s="52" t="s">
        <v>871</v>
      </c>
      <c r="E8" s="52" t="s">
        <v>55</v>
      </c>
      <c r="F8" s="117" t="s">
        <v>855</v>
      </c>
      <c r="G8" s="52" t="s">
        <v>856</v>
      </c>
      <c r="H8" s="117" t="s">
        <v>872</v>
      </c>
      <c r="I8" s="52" t="s">
        <v>56</v>
      </c>
      <c r="J8" s="117" t="s">
        <v>873</v>
      </c>
      <c r="K8" s="52" t="s">
        <v>681</v>
      </c>
      <c r="L8" s="52">
        <v>19</v>
      </c>
      <c r="M8" s="52">
        <v>19</v>
      </c>
      <c r="N8" s="52">
        <v>17</v>
      </c>
      <c r="O8" s="52">
        <v>12</v>
      </c>
      <c r="P8" s="52">
        <v>12</v>
      </c>
      <c r="Q8" s="52">
        <v>8</v>
      </c>
      <c r="R8" s="52">
        <v>10</v>
      </c>
      <c r="S8" s="52">
        <v>7</v>
      </c>
      <c r="T8" s="52">
        <v>3</v>
      </c>
      <c r="U8" s="52" t="s">
        <v>874</v>
      </c>
      <c r="V8" s="52">
        <v>52.482999999999997</v>
      </c>
      <c r="W8" s="52"/>
      <c r="X8" s="47" t="s">
        <v>797</v>
      </c>
      <c r="Y8" s="47">
        <v>2</v>
      </c>
      <c r="Z8" s="117" t="s">
        <v>851</v>
      </c>
      <c r="AA8" s="119" t="s">
        <v>875</v>
      </c>
      <c r="AB8" s="120">
        <v>10</v>
      </c>
    </row>
    <row r="9" spans="1:28" ht="56">
      <c r="A9" s="52">
        <v>5</v>
      </c>
      <c r="B9" s="52" t="s">
        <v>54</v>
      </c>
      <c r="C9" s="52" t="s">
        <v>876</v>
      </c>
      <c r="D9" s="52" t="s">
        <v>877</v>
      </c>
      <c r="E9" s="52" t="s">
        <v>754</v>
      </c>
      <c r="F9" s="117" t="s">
        <v>878</v>
      </c>
      <c r="G9" s="52" t="s">
        <v>856</v>
      </c>
      <c r="H9" s="117" t="s">
        <v>879</v>
      </c>
      <c r="I9" s="52" t="s">
        <v>57</v>
      </c>
      <c r="J9" s="117" t="s">
        <v>880</v>
      </c>
      <c r="K9" s="52" t="s">
        <v>681</v>
      </c>
      <c r="L9" s="52">
        <v>3</v>
      </c>
      <c r="M9" s="52">
        <v>3</v>
      </c>
      <c r="N9" s="52">
        <v>3</v>
      </c>
      <c r="O9" s="52">
        <v>3</v>
      </c>
      <c r="P9" s="52">
        <v>1</v>
      </c>
      <c r="Q9" s="52">
        <v>3</v>
      </c>
      <c r="R9" s="52">
        <v>2</v>
      </c>
      <c r="S9" s="52">
        <v>0</v>
      </c>
      <c r="T9" s="52">
        <v>0</v>
      </c>
      <c r="U9" s="52" t="s">
        <v>881</v>
      </c>
      <c r="V9" s="52">
        <v>2.1150000000000002</v>
      </c>
      <c r="W9" s="52"/>
      <c r="X9" s="47" t="s">
        <v>797</v>
      </c>
      <c r="Y9" s="47">
        <v>2</v>
      </c>
      <c r="Z9" s="117" t="s">
        <v>851</v>
      </c>
      <c r="AA9" s="119" t="s">
        <v>882</v>
      </c>
      <c r="AB9" s="120">
        <v>2</v>
      </c>
    </row>
    <row r="10" spans="1:28" ht="56">
      <c r="A10" s="52">
        <v>6</v>
      </c>
      <c r="B10" s="52" t="s">
        <v>54</v>
      </c>
      <c r="C10" s="52" t="s">
        <v>883</v>
      </c>
      <c r="D10" s="52" t="s">
        <v>884</v>
      </c>
      <c r="E10" s="52" t="s">
        <v>754</v>
      </c>
      <c r="F10" s="117" t="s">
        <v>878</v>
      </c>
      <c r="G10" s="52" t="s">
        <v>856</v>
      </c>
      <c r="H10" s="117" t="s">
        <v>879</v>
      </c>
      <c r="I10" s="52" t="s">
        <v>57</v>
      </c>
      <c r="J10" s="117" t="s">
        <v>885</v>
      </c>
      <c r="K10" s="52" t="s">
        <v>681</v>
      </c>
      <c r="L10" s="52">
        <v>1</v>
      </c>
      <c r="M10" s="52">
        <v>1</v>
      </c>
      <c r="N10" s="52">
        <v>2</v>
      </c>
      <c r="O10" s="52">
        <v>2</v>
      </c>
      <c r="P10" s="52">
        <v>1</v>
      </c>
      <c r="Q10" s="52">
        <v>1</v>
      </c>
      <c r="R10" s="52">
        <v>2</v>
      </c>
      <c r="S10" s="52">
        <v>0</v>
      </c>
      <c r="T10" s="52">
        <v>0</v>
      </c>
      <c r="U10" s="52" t="s">
        <v>886</v>
      </c>
      <c r="V10" s="52">
        <v>0.42099999999999999</v>
      </c>
      <c r="W10" s="52"/>
      <c r="X10" s="47" t="s">
        <v>797</v>
      </c>
      <c r="Y10" s="47">
        <v>2</v>
      </c>
      <c r="Z10" s="117" t="s">
        <v>851</v>
      </c>
      <c r="AA10" s="119" t="s">
        <v>887</v>
      </c>
      <c r="AB10" s="120">
        <v>2</v>
      </c>
    </row>
    <row r="11" spans="1:28" ht="56">
      <c r="A11" s="52">
        <v>7</v>
      </c>
      <c r="B11" s="52" t="s">
        <v>54</v>
      </c>
      <c r="C11" s="52" t="s">
        <v>689</v>
      </c>
      <c r="D11" s="52" t="s">
        <v>705</v>
      </c>
      <c r="E11" s="52" t="s">
        <v>55</v>
      </c>
      <c r="F11" s="117" t="s">
        <v>849</v>
      </c>
      <c r="G11" s="52" t="s">
        <v>735</v>
      </c>
      <c r="H11" s="117" t="s">
        <v>757</v>
      </c>
      <c r="I11" s="52" t="s">
        <v>57</v>
      </c>
      <c r="J11" s="117" t="s">
        <v>763</v>
      </c>
      <c r="K11" s="52" t="s">
        <v>751</v>
      </c>
      <c r="L11" s="52">
        <v>3</v>
      </c>
      <c r="M11" s="52">
        <v>1</v>
      </c>
      <c r="N11" s="52">
        <v>17</v>
      </c>
      <c r="O11" s="52">
        <v>4</v>
      </c>
      <c r="P11" s="52">
        <v>19</v>
      </c>
      <c r="Q11" s="52">
        <v>9</v>
      </c>
      <c r="R11" s="52">
        <v>12</v>
      </c>
      <c r="S11" s="52">
        <v>0</v>
      </c>
      <c r="T11" s="52">
        <v>1</v>
      </c>
      <c r="U11" s="52" t="s">
        <v>888</v>
      </c>
      <c r="V11" s="52">
        <v>73.501000000000005</v>
      </c>
      <c r="W11" s="52"/>
      <c r="X11" s="47" t="s">
        <v>797</v>
      </c>
      <c r="Y11" s="47">
        <v>2</v>
      </c>
      <c r="Z11" s="117" t="s">
        <v>851</v>
      </c>
      <c r="AA11" s="119" t="s">
        <v>889</v>
      </c>
      <c r="AB11" s="120">
        <v>4</v>
      </c>
    </row>
    <row r="12" spans="1:28" ht="112">
      <c r="A12" s="52">
        <v>8</v>
      </c>
      <c r="B12" s="52" t="s">
        <v>54</v>
      </c>
      <c r="C12" s="52" t="s">
        <v>890</v>
      </c>
      <c r="D12" s="52" t="s">
        <v>891</v>
      </c>
      <c r="E12" s="52" t="s">
        <v>55</v>
      </c>
      <c r="F12" s="117" t="s">
        <v>855</v>
      </c>
      <c r="G12" s="52" t="s">
        <v>856</v>
      </c>
      <c r="H12" s="117" t="s">
        <v>892</v>
      </c>
      <c r="I12" s="52" t="s">
        <v>57</v>
      </c>
      <c r="J12" s="117" t="s">
        <v>893</v>
      </c>
      <c r="K12" s="52" t="s">
        <v>894</v>
      </c>
      <c r="L12" s="52">
        <v>36</v>
      </c>
      <c r="M12" s="52">
        <v>18</v>
      </c>
      <c r="N12" s="52">
        <v>0</v>
      </c>
      <c r="O12" s="52">
        <v>42</v>
      </c>
      <c r="P12" s="52">
        <v>9</v>
      </c>
      <c r="Q12" s="52">
        <v>7</v>
      </c>
      <c r="R12" s="52">
        <v>5</v>
      </c>
      <c r="S12" s="52">
        <v>19</v>
      </c>
      <c r="T12" s="52">
        <v>1</v>
      </c>
      <c r="U12" s="52" t="s">
        <v>895</v>
      </c>
      <c r="V12" s="52">
        <v>130.512</v>
      </c>
      <c r="W12" s="52"/>
      <c r="X12" s="47" t="s">
        <v>797</v>
      </c>
      <c r="Y12" s="47">
        <v>2</v>
      </c>
      <c r="Z12" s="117" t="s">
        <v>851</v>
      </c>
      <c r="AA12" s="119" t="s">
        <v>896</v>
      </c>
      <c r="AB12" s="120">
        <v>3</v>
      </c>
    </row>
    <row r="13" spans="1:28" ht="350">
      <c r="A13" s="52">
        <v>9</v>
      </c>
      <c r="B13" s="52" t="s">
        <v>54</v>
      </c>
      <c r="C13" s="52" t="s">
        <v>897</v>
      </c>
      <c r="D13" s="52" t="s">
        <v>898</v>
      </c>
      <c r="E13" s="52" t="s">
        <v>55</v>
      </c>
      <c r="F13" s="117" t="s">
        <v>855</v>
      </c>
      <c r="G13" s="52" t="s">
        <v>856</v>
      </c>
      <c r="H13" s="117" t="s">
        <v>899</v>
      </c>
      <c r="I13" s="52" t="s">
        <v>57</v>
      </c>
      <c r="J13" s="117" t="s">
        <v>900</v>
      </c>
      <c r="K13" s="52" t="s">
        <v>742</v>
      </c>
      <c r="L13" s="52">
        <v>14</v>
      </c>
      <c r="M13" s="52">
        <v>14</v>
      </c>
      <c r="N13" s="52">
        <v>16</v>
      </c>
      <c r="O13" s="52">
        <v>11</v>
      </c>
      <c r="P13" s="52">
        <v>4</v>
      </c>
      <c r="Q13" s="52">
        <v>18</v>
      </c>
      <c r="R13" s="52">
        <v>4</v>
      </c>
      <c r="S13" s="52">
        <v>7</v>
      </c>
      <c r="T13" s="52">
        <v>10</v>
      </c>
      <c r="U13" s="52" t="s">
        <v>901</v>
      </c>
      <c r="V13" s="52">
        <v>143.94300000000001</v>
      </c>
      <c r="W13" s="52"/>
      <c r="X13" s="47" t="s">
        <v>797</v>
      </c>
      <c r="Y13" s="47">
        <v>2</v>
      </c>
      <c r="Z13" s="117" t="s">
        <v>851</v>
      </c>
      <c r="AA13" s="119" t="s">
        <v>902</v>
      </c>
      <c r="AB13" s="120">
        <v>9</v>
      </c>
    </row>
    <row r="14" spans="1:28" ht="70">
      <c r="A14" s="52">
        <v>10</v>
      </c>
      <c r="B14" s="52" t="s">
        <v>54</v>
      </c>
      <c r="C14" s="52" t="s">
        <v>903</v>
      </c>
      <c r="D14" s="52" t="s">
        <v>904</v>
      </c>
      <c r="E14" s="52" t="s">
        <v>55</v>
      </c>
      <c r="F14" s="117" t="s">
        <v>855</v>
      </c>
      <c r="G14" s="52" t="s">
        <v>856</v>
      </c>
      <c r="H14" s="117" t="s">
        <v>743</v>
      </c>
      <c r="I14" s="52" t="s">
        <v>57</v>
      </c>
      <c r="J14" s="117" t="s">
        <v>905</v>
      </c>
      <c r="K14" s="52" t="s">
        <v>681</v>
      </c>
      <c r="L14" s="52">
        <v>2</v>
      </c>
      <c r="M14" s="52">
        <v>0</v>
      </c>
      <c r="N14" s="52">
        <v>1</v>
      </c>
      <c r="O14" s="52">
        <v>2</v>
      </c>
      <c r="P14" s="52">
        <v>4</v>
      </c>
      <c r="Q14" s="52">
        <v>3</v>
      </c>
      <c r="R14" s="52">
        <v>2</v>
      </c>
      <c r="S14" s="52">
        <v>1</v>
      </c>
      <c r="T14" s="52">
        <v>0</v>
      </c>
      <c r="U14" s="52" t="s">
        <v>906</v>
      </c>
      <c r="V14" s="52">
        <v>4.3049999999999997</v>
      </c>
      <c r="W14" s="52"/>
      <c r="X14" s="47" t="s">
        <v>797</v>
      </c>
      <c r="Y14" s="47">
        <v>2</v>
      </c>
      <c r="Z14" s="117" t="s">
        <v>851</v>
      </c>
      <c r="AA14" s="119" t="s">
        <v>907</v>
      </c>
      <c r="AB14" s="120">
        <v>3</v>
      </c>
    </row>
    <row r="15" spans="1:28" ht="70">
      <c r="A15" s="52">
        <v>11</v>
      </c>
      <c r="B15" s="52" t="s">
        <v>54</v>
      </c>
      <c r="C15" s="52" t="s">
        <v>908</v>
      </c>
      <c r="D15" s="52" t="s">
        <v>904</v>
      </c>
      <c r="E15" s="52" t="s">
        <v>55</v>
      </c>
      <c r="F15" s="117" t="s">
        <v>855</v>
      </c>
      <c r="G15" s="52" t="s">
        <v>856</v>
      </c>
      <c r="H15" s="117" t="s">
        <v>743</v>
      </c>
      <c r="I15" s="52" t="s">
        <v>57</v>
      </c>
      <c r="J15" s="117" t="s">
        <v>905</v>
      </c>
      <c r="K15" s="52" t="s">
        <v>681</v>
      </c>
      <c r="L15" s="52">
        <v>2</v>
      </c>
      <c r="M15" s="52">
        <v>0</v>
      </c>
      <c r="N15" s="52">
        <v>1</v>
      </c>
      <c r="O15" s="52">
        <v>2</v>
      </c>
      <c r="P15" s="52">
        <v>4</v>
      </c>
      <c r="Q15" s="52">
        <v>3</v>
      </c>
      <c r="R15" s="52">
        <v>2</v>
      </c>
      <c r="S15" s="52">
        <v>1</v>
      </c>
      <c r="T15" s="52">
        <v>0</v>
      </c>
      <c r="U15" s="52" t="s">
        <v>906</v>
      </c>
      <c r="V15" s="52">
        <v>4.3049999999999997</v>
      </c>
      <c r="W15" s="52"/>
      <c r="X15" s="47" t="s">
        <v>797</v>
      </c>
      <c r="Y15" s="47">
        <v>2</v>
      </c>
      <c r="Z15" s="117" t="s">
        <v>851</v>
      </c>
      <c r="AA15" s="119" t="s">
        <v>907</v>
      </c>
      <c r="AB15" s="120">
        <v>3</v>
      </c>
    </row>
    <row r="16" spans="1:28" ht="56">
      <c r="A16" s="52">
        <v>12</v>
      </c>
      <c r="B16" s="52" t="s">
        <v>54</v>
      </c>
      <c r="C16" s="52" t="s">
        <v>909</v>
      </c>
      <c r="D16" s="52" t="s">
        <v>910</v>
      </c>
      <c r="E16" s="52" t="s">
        <v>55</v>
      </c>
      <c r="F16" s="117" t="s">
        <v>855</v>
      </c>
      <c r="G16" s="52" t="s">
        <v>856</v>
      </c>
      <c r="H16" s="117" t="s">
        <v>743</v>
      </c>
      <c r="I16" s="52" t="s">
        <v>57</v>
      </c>
      <c r="J16" s="117" t="s">
        <v>911</v>
      </c>
      <c r="K16" s="52" t="s">
        <v>681</v>
      </c>
      <c r="L16" s="52">
        <v>1</v>
      </c>
      <c r="M16" s="52">
        <v>0</v>
      </c>
      <c r="N16" s="52">
        <v>1</v>
      </c>
      <c r="O16" s="52">
        <v>0</v>
      </c>
      <c r="P16" s="52">
        <v>0</v>
      </c>
      <c r="Q16" s="52">
        <v>2</v>
      </c>
      <c r="R16" s="52">
        <v>1</v>
      </c>
      <c r="S16" s="52">
        <v>0</v>
      </c>
      <c r="T16" s="52">
        <v>0</v>
      </c>
      <c r="U16" s="52" t="s">
        <v>912</v>
      </c>
      <c r="V16" s="52">
        <v>0.39600000000000002</v>
      </c>
      <c r="W16" s="52"/>
      <c r="X16" s="47" t="s">
        <v>797</v>
      </c>
      <c r="Y16" s="47">
        <v>2</v>
      </c>
      <c r="Z16" s="117" t="s">
        <v>851</v>
      </c>
      <c r="AA16" s="119" t="s">
        <v>913</v>
      </c>
      <c r="AB16" s="120">
        <v>2</v>
      </c>
    </row>
    <row r="17" spans="1:28" ht="56">
      <c r="A17" s="52">
        <v>13</v>
      </c>
      <c r="B17" s="52" t="s">
        <v>54</v>
      </c>
      <c r="C17" s="52" t="s">
        <v>914</v>
      </c>
      <c r="D17" s="52" t="s">
        <v>910</v>
      </c>
      <c r="E17" s="52" t="s">
        <v>55</v>
      </c>
      <c r="F17" s="117" t="s">
        <v>855</v>
      </c>
      <c r="G17" s="52" t="s">
        <v>856</v>
      </c>
      <c r="H17" s="117" t="s">
        <v>743</v>
      </c>
      <c r="I17" s="52" t="s">
        <v>57</v>
      </c>
      <c r="J17" s="117" t="s">
        <v>911</v>
      </c>
      <c r="K17" s="52" t="s">
        <v>681</v>
      </c>
      <c r="L17" s="52">
        <v>1</v>
      </c>
      <c r="M17" s="52">
        <v>0</v>
      </c>
      <c r="N17" s="52">
        <v>1</v>
      </c>
      <c r="O17" s="52">
        <v>0</v>
      </c>
      <c r="P17" s="52">
        <v>0</v>
      </c>
      <c r="Q17" s="52">
        <v>2</v>
      </c>
      <c r="R17" s="52">
        <v>1</v>
      </c>
      <c r="S17" s="52">
        <v>0</v>
      </c>
      <c r="T17" s="52">
        <v>0</v>
      </c>
      <c r="U17" s="52" t="s">
        <v>912</v>
      </c>
      <c r="V17" s="52">
        <v>0.39600000000000002</v>
      </c>
      <c r="W17" s="52"/>
      <c r="X17" s="47" t="s">
        <v>797</v>
      </c>
      <c r="Y17" s="47">
        <v>2</v>
      </c>
      <c r="Z17" s="117" t="s">
        <v>851</v>
      </c>
      <c r="AA17" s="119" t="s">
        <v>913</v>
      </c>
      <c r="AB17" s="120">
        <v>2</v>
      </c>
    </row>
    <row r="18" spans="1:28" ht="70">
      <c r="A18" s="52">
        <v>14</v>
      </c>
      <c r="B18" s="52" t="s">
        <v>54</v>
      </c>
      <c r="C18" s="52" t="s">
        <v>915</v>
      </c>
      <c r="D18" s="52" t="s">
        <v>916</v>
      </c>
      <c r="E18" s="52" t="s">
        <v>754</v>
      </c>
      <c r="F18" s="117" t="s">
        <v>878</v>
      </c>
      <c r="G18" s="52" t="s">
        <v>856</v>
      </c>
      <c r="H18" s="117" t="s">
        <v>743</v>
      </c>
      <c r="I18" s="52" t="s">
        <v>57</v>
      </c>
      <c r="J18" s="117" t="s">
        <v>917</v>
      </c>
      <c r="K18" s="52" t="s">
        <v>681</v>
      </c>
      <c r="L18" s="52">
        <v>2</v>
      </c>
      <c r="M18" s="52">
        <v>0</v>
      </c>
      <c r="N18" s="52">
        <v>2</v>
      </c>
      <c r="O18" s="52">
        <v>4</v>
      </c>
      <c r="P18" s="52">
        <v>2</v>
      </c>
      <c r="Q18" s="52">
        <v>4</v>
      </c>
      <c r="R18" s="52">
        <v>3</v>
      </c>
      <c r="S18" s="52">
        <v>2</v>
      </c>
      <c r="T18" s="52">
        <v>2</v>
      </c>
      <c r="U18" s="52" t="s">
        <v>918</v>
      </c>
      <c r="V18" s="52">
        <v>10.266999999999999</v>
      </c>
      <c r="W18" s="52"/>
      <c r="X18" s="47" t="s">
        <v>797</v>
      </c>
      <c r="Y18" s="47">
        <v>2</v>
      </c>
      <c r="Z18" s="117" t="s">
        <v>851</v>
      </c>
      <c r="AA18" s="119" t="s">
        <v>919</v>
      </c>
      <c r="AB18" s="120">
        <v>3</v>
      </c>
    </row>
    <row r="19" spans="1:28" ht="70">
      <c r="A19" s="52">
        <v>15</v>
      </c>
      <c r="B19" s="52" t="s">
        <v>54</v>
      </c>
      <c r="C19" s="52" t="s">
        <v>920</v>
      </c>
      <c r="D19" s="52" t="s">
        <v>916</v>
      </c>
      <c r="E19" s="52" t="s">
        <v>754</v>
      </c>
      <c r="F19" s="117" t="s">
        <v>878</v>
      </c>
      <c r="G19" s="52" t="s">
        <v>856</v>
      </c>
      <c r="H19" s="117" t="s">
        <v>743</v>
      </c>
      <c r="I19" s="52" t="s">
        <v>57</v>
      </c>
      <c r="J19" s="117" t="s">
        <v>917</v>
      </c>
      <c r="K19" s="52" t="s">
        <v>681</v>
      </c>
      <c r="L19" s="52">
        <v>2</v>
      </c>
      <c r="M19" s="52">
        <v>0</v>
      </c>
      <c r="N19" s="52">
        <v>2</v>
      </c>
      <c r="O19" s="52">
        <v>4</v>
      </c>
      <c r="P19" s="52">
        <v>2</v>
      </c>
      <c r="Q19" s="52">
        <v>4</v>
      </c>
      <c r="R19" s="52">
        <v>3</v>
      </c>
      <c r="S19" s="52">
        <v>2</v>
      </c>
      <c r="T19" s="52">
        <v>2</v>
      </c>
      <c r="U19" s="52" t="s">
        <v>918</v>
      </c>
      <c r="V19" s="52">
        <v>10.266999999999999</v>
      </c>
      <c r="W19" s="52"/>
      <c r="X19" s="47" t="s">
        <v>797</v>
      </c>
      <c r="Y19" s="47">
        <v>2</v>
      </c>
      <c r="Z19" s="117" t="s">
        <v>851</v>
      </c>
      <c r="AA19" s="119" t="s">
        <v>919</v>
      </c>
      <c r="AB19" s="120">
        <v>3</v>
      </c>
    </row>
    <row r="20" spans="1:28" ht="84">
      <c r="A20" s="52">
        <v>16</v>
      </c>
      <c r="B20" s="52" t="s">
        <v>54</v>
      </c>
      <c r="C20" s="52" t="s">
        <v>691</v>
      </c>
      <c r="D20" s="52" t="s">
        <v>718</v>
      </c>
      <c r="E20" s="52" t="s">
        <v>55</v>
      </c>
      <c r="F20" s="117" t="s">
        <v>849</v>
      </c>
      <c r="G20" s="52" t="s">
        <v>735</v>
      </c>
      <c r="H20" s="117" t="s">
        <v>740</v>
      </c>
      <c r="I20" s="52" t="s">
        <v>57</v>
      </c>
      <c r="J20" s="117" t="s">
        <v>765</v>
      </c>
      <c r="K20" s="52" t="s">
        <v>752</v>
      </c>
      <c r="L20" s="52">
        <v>0</v>
      </c>
      <c r="M20" s="52">
        <v>0</v>
      </c>
      <c r="N20" s="52">
        <v>0</v>
      </c>
      <c r="O20" s="52">
        <v>0</v>
      </c>
      <c r="P20" s="52">
        <v>0</v>
      </c>
      <c r="Q20" s="52">
        <v>1</v>
      </c>
      <c r="R20" s="52">
        <v>1</v>
      </c>
      <c r="S20" s="52">
        <v>1</v>
      </c>
      <c r="T20" s="52">
        <v>1</v>
      </c>
      <c r="U20" s="52" t="s">
        <v>850</v>
      </c>
      <c r="V20" s="52">
        <v>1.988</v>
      </c>
      <c r="W20" s="52"/>
      <c r="X20" s="47" t="s">
        <v>797</v>
      </c>
      <c r="Y20" s="47">
        <v>2</v>
      </c>
      <c r="Z20" s="117" t="s">
        <v>851</v>
      </c>
      <c r="AA20" s="119" t="s">
        <v>852</v>
      </c>
      <c r="AB20" s="120">
        <v>1</v>
      </c>
    </row>
    <row r="21" spans="1:28" ht="252">
      <c r="A21" s="52">
        <v>17</v>
      </c>
      <c r="B21" s="52" t="s">
        <v>54</v>
      </c>
      <c r="C21" s="52" t="s">
        <v>692</v>
      </c>
      <c r="D21" s="52" t="s">
        <v>717</v>
      </c>
      <c r="E21" s="52" t="s">
        <v>55</v>
      </c>
      <c r="F21" s="117" t="s">
        <v>921</v>
      </c>
      <c r="G21" s="52" t="s">
        <v>922</v>
      </c>
      <c r="H21" s="117" t="s">
        <v>741</v>
      </c>
      <c r="I21" s="52" t="s">
        <v>56</v>
      </c>
      <c r="J21" s="117" t="s">
        <v>801</v>
      </c>
      <c r="K21" s="52" t="s">
        <v>753</v>
      </c>
      <c r="L21" s="52">
        <v>0</v>
      </c>
      <c r="M21" s="52">
        <v>0</v>
      </c>
      <c r="N21" s="52">
        <v>0</v>
      </c>
      <c r="O21" s="52">
        <v>0</v>
      </c>
      <c r="P21" s="52">
        <v>1</v>
      </c>
      <c r="Q21" s="52">
        <v>1</v>
      </c>
      <c r="R21" s="52">
        <v>0</v>
      </c>
      <c r="S21" s="52">
        <v>2</v>
      </c>
      <c r="T21" s="52">
        <v>0</v>
      </c>
      <c r="U21" s="52" t="s">
        <v>923</v>
      </c>
      <c r="V21" s="52">
        <v>4.9119999999999999</v>
      </c>
      <c r="W21" s="52"/>
      <c r="X21" s="47" t="s">
        <v>797</v>
      </c>
      <c r="Y21" s="47">
        <v>2</v>
      </c>
      <c r="Z21" s="117" t="s">
        <v>851</v>
      </c>
      <c r="AA21" s="119" t="s">
        <v>924</v>
      </c>
      <c r="AB21" s="120">
        <v>2</v>
      </c>
    </row>
    <row r="22" spans="1:28" ht="56">
      <c r="A22" s="52">
        <v>18</v>
      </c>
      <c r="B22" s="52" t="s">
        <v>54</v>
      </c>
      <c r="C22" s="52" t="s">
        <v>925</v>
      </c>
      <c r="D22" s="52" t="s">
        <v>926</v>
      </c>
      <c r="E22" s="52" t="s">
        <v>754</v>
      </c>
      <c r="F22" s="117" t="s">
        <v>878</v>
      </c>
      <c r="G22" s="52" t="s">
        <v>856</v>
      </c>
      <c r="H22" s="117" t="s">
        <v>743</v>
      </c>
      <c r="I22" s="52" t="s">
        <v>57</v>
      </c>
      <c r="J22" s="117" t="s">
        <v>927</v>
      </c>
      <c r="K22" s="52" t="s">
        <v>681</v>
      </c>
      <c r="L22" s="52">
        <v>1</v>
      </c>
      <c r="M22" s="52">
        <v>1</v>
      </c>
      <c r="N22" s="52">
        <v>2</v>
      </c>
      <c r="O22" s="52">
        <v>2</v>
      </c>
      <c r="P22" s="52">
        <v>0</v>
      </c>
      <c r="Q22" s="52">
        <v>1</v>
      </c>
      <c r="R22" s="52">
        <v>1</v>
      </c>
      <c r="S22" s="52">
        <v>0</v>
      </c>
      <c r="T22" s="52">
        <v>0</v>
      </c>
      <c r="U22" s="52" t="s">
        <v>928</v>
      </c>
      <c r="V22" s="52">
        <v>0.313</v>
      </c>
      <c r="W22" s="52"/>
      <c r="X22" s="47" t="s">
        <v>797</v>
      </c>
      <c r="Y22" s="47">
        <v>2</v>
      </c>
      <c r="Z22" s="117" t="s">
        <v>851</v>
      </c>
      <c r="AA22" s="119" t="s">
        <v>929</v>
      </c>
      <c r="AB22" s="120">
        <v>1</v>
      </c>
    </row>
    <row r="23" spans="1:28" ht="224">
      <c r="A23" s="52">
        <v>19</v>
      </c>
      <c r="B23" s="52" t="s">
        <v>54</v>
      </c>
      <c r="C23" s="52" t="s">
        <v>930</v>
      </c>
      <c r="D23" s="52" t="s">
        <v>931</v>
      </c>
      <c r="E23" s="52" t="s">
        <v>932</v>
      </c>
      <c r="F23" s="117" t="s">
        <v>933</v>
      </c>
      <c r="G23" s="52" t="s">
        <v>856</v>
      </c>
      <c r="H23" s="117" t="s">
        <v>743</v>
      </c>
      <c r="I23" s="52" t="s">
        <v>56</v>
      </c>
      <c r="J23" s="117" t="s">
        <v>934</v>
      </c>
      <c r="K23" s="52" t="s">
        <v>681</v>
      </c>
      <c r="L23" s="52">
        <v>8</v>
      </c>
      <c r="M23" s="52">
        <v>0</v>
      </c>
      <c r="N23" s="52">
        <v>8</v>
      </c>
      <c r="O23" s="52">
        <v>10</v>
      </c>
      <c r="P23" s="52">
        <v>11</v>
      </c>
      <c r="Q23" s="52">
        <v>10</v>
      </c>
      <c r="R23" s="52">
        <v>5</v>
      </c>
      <c r="S23" s="52">
        <v>1</v>
      </c>
      <c r="T23" s="52">
        <v>0</v>
      </c>
      <c r="U23" s="52" t="s">
        <v>935</v>
      </c>
      <c r="V23" s="52">
        <v>45.561999999999998</v>
      </c>
      <c r="W23" s="52"/>
      <c r="X23" s="47" t="s">
        <v>797</v>
      </c>
      <c r="Y23" s="47">
        <v>2</v>
      </c>
      <c r="Z23" s="117" t="s">
        <v>851</v>
      </c>
      <c r="AA23" s="119" t="s">
        <v>936</v>
      </c>
      <c r="AB23" s="120">
        <v>2</v>
      </c>
    </row>
    <row r="24" spans="1:28" ht="56">
      <c r="A24" s="52">
        <v>20</v>
      </c>
      <c r="B24" s="52" t="s">
        <v>54</v>
      </c>
      <c r="C24" s="52" t="s">
        <v>937</v>
      </c>
      <c r="D24" s="52" t="s">
        <v>938</v>
      </c>
      <c r="E24" s="52" t="s">
        <v>55</v>
      </c>
      <c r="F24" s="117" t="s">
        <v>855</v>
      </c>
      <c r="G24" s="52" t="s">
        <v>856</v>
      </c>
      <c r="H24" s="117" t="s">
        <v>939</v>
      </c>
      <c r="I24" s="52" t="s">
        <v>57</v>
      </c>
      <c r="J24" s="117" t="s">
        <v>940</v>
      </c>
      <c r="K24" s="52" t="s">
        <v>681</v>
      </c>
      <c r="L24" s="52">
        <v>2</v>
      </c>
      <c r="M24" s="52">
        <v>1</v>
      </c>
      <c r="N24" s="52">
        <v>2</v>
      </c>
      <c r="O24" s="52">
        <v>2</v>
      </c>
      <c r="P24" s="52">
        <v>2</v>
      </c>
      <c r="Q24" s="52">
        <v>2</v>
      </c>
      <c r="R24" s="52">
        <v>1</v>
      </c>
      <c r="S24" s="52">
        <v>1</v>
      </c>
      <c r="T24" s="52">
        <v>1</v>
      </c>
      <c r="U24" s="52" t="s">
        <v>941</v>
      </c>
      <c r="V24" s="52">
        <v>0.183</v>
      </c>
      <c r="W24" s="52"/>
      <c r="X24" s="47" t="s">
        <v>797</v>
      </c>
      <c r="Y24" s="47">
        <v>2</v>
      </c>
      <c r="Z24" s="117" t="s">
        <v>851</v>
      </c>
      <c r="AA24" s="119" t="s">
        <v>942</v>
      </c>
      <c r="AB24" s="120">
        <v>1</v>
      </c>
    </row>
    <row r="25" spans="1:28" ht="70">
      <c r="A25" s="52">
        <v>21</v>
      </c>
      <c r="B25" s="52" t="s">
        <v>54</v>
      </c>
      <c r="C25" s="52" t="s">
        <v>943</v>
      </c>
      <c r="D25" s="52" t="s">
        <v>944</v>
      </c>
      <c r="E25" s="52" t="s">
        <v>55</v>
      </c>
      <c r="F25" s="117" t="s">
        <v>855</v>
      </c>
      <c r="G25" s="52" t="s">
        <v>856</v>
      </c>
      <c r="H25" s="117" t="s">
        <v>892</v>
      </c>
      <c r="I25" s="52" t="s">
        <v>57</v>
      </c>
      <c r="J25" s="117" t="s">
        <v>945</v>
      </c>
      <c r="K25" s="52" t="s">
        <v>681</v>
      </c>
      <c r="L25" s="52">
        <v>2</v>
      </c>
      <c r="M25" s="52">
        <v>2</v>
      </c>
      <c r="N25" s="52">
        <v>2</v>
      </c>
      <c r="O25" s="52">
        <v>2</v>
      </c>
      <c r="P25" s="52">
        <v>0</v>
      </c>
      <c r="Q25" s="52">
        <v>2</v>
      </c>
      <c r="R25" s="52">
        <v>2</v>
      </c>
      <c r="S25" s="52">
        <v>0</v>
      </c>
      <c r="T25" s="52">
        <v>0</v>
      </c>
      <c r="U25" s="52" t="s">
        <v>946</v>
      </c>
      <c r="V25" s="52">
        <v>2.2749999999999999</v>
      </c>
      <c r="W25" s="52"/>
      <c r="X25" s="47" t="s">
        <v>797</v>
      </c>
      <c r="Y25" s="47">
        <v>2</v>
      </c>
      <c r="Z25" s="117" t="s">
        <v>851</v>
      </c>
      <c r="AA25" s="119" t="s">
        <v>929</v>
      </c>
      <c r="AB25" s="120">
        <v>1</v>
      </c>
    </row>
    <row r="26" spans="1:28" ht="56">
      <c r="A26" s="52">
        <v>22</v>
      </c>
      <c r="B26" s="52" t="s">
        <v>54</v>
      </c>
      <c r="C26" s="52" t="s">
        <v>947</v>
      </c>
      <c r="D26" s="52" t="s">
        <v>948</v>
      </c>
      <c r="E26" s="52" t="s">
        <v>55</v>
      </c>
      <c r="F26" s="117" t="s">
        <v>855</v>
      </c>
      <c r="G26" s="52" t="s">
        <v>856</v>
      </c>
      <c r="H26" s="117" t="s">
        <v>939</v>
      </c>
      <c r="I26" s="52" t="s">
        <v>57</v>
      </c>
      <c r="J26" s="117" t="s">
        <v>949</v>
      </c>
      <c r="K26" s="52" t="s">
        <v>681</v>
      </c>
      <c r="L26" s="52">
        <v>4</v>
      </c>
      <c r="M26" s="52">
        <v>0</v>
      </c>
      <c r="N26" s="52">
        <v>9</v>
      </c>
      <c r="O26" s="52">
        <v>2</v>
      </c>
      <c r="P26" s="52">
        <v>7</v>
      </c>
      <c r="Q26" s="52">
        <v>4</v>
      </c>
      <c r="R26" s="52">
        <v>3</v>
      </c>
      <c r="S26" s="52">
        <v>1</v>
      </c>
      <c r="T26" s="52">
        <v>0</v>
      </c>
      <c r="U26" s="52" t="s">
        <v>950</v>
      </c>
      <c r="V26" s="52">
        <v>16.126000000000001</v>
      </c>
      <c r="W26" s="52"/>
      <c r="X26" s="47" t="s">
        <v>797</v>
      </c>
      <c r="Y26" s="47">
        <v>2</v>
      </c>
      <c r="Z26" s="117" t="s">
        <v>851</v>
      </c>
      <c r="AA26" s="119" t="s">
        <v>951</v>
      </c>
      <c r="AB26" s="120">
        <v>5</v>
      </c>
    </row>
    <row r="27" spans="1:28" ht="84">
      <c r="A27" s="52">
        <v>23</v>
      </c>
      <c r="B27" s="52" t="s">
        <v>54</v>
      </c>
      <c r="C27" s="52" t="s">
        <v>952</v>
      </c>
      <c r="D27" s="52" t="s">
        <v>953</v>
      </c>
      <c r="E27" s="52" t="s">
        <v>55</v>
      </c>
      <c r="F27" s="117" t="s">
        <v>855</v>
      </c>
      <c r="G27" s="52" t="s">
        <v>856</v>
      </c>
      <c r="H27" s="117" t="s">
        <v>743</v>
      </c>
      <c r="I27" s="52" t="s">
        <v>57</v>
      </c>
      <c r="J27" s="117" t="s">
        <v>954</v>
      </c>
      <c r="K27" s="52" t="s">
        <v>681</v>
      </c>
      <c r="L27" s="52">
        <v>9</v>
      </c>
      <c r="M27" s="52">
        <v>0</v>
      </c>
      <c r="N27" s="52">
        <v>40</v>
      </c>
      <c r="O27" s="52">
        <v>11</v>
      </c>
      <c r="P27" s="52">
        <v>58</v>
      </c>
      <c r="Q27" s="52">
        <v>46</v>
      </c>
      <c r="R27" s="52">
        <v>46</v>
      </c>
      <c r="S27" s="52">
        <v>4</v>
      </c>
      <c r="T27" s="52">
        <v>2</v>
      </c>
      <c r="U27" s="52" t="s">
        <v>955</v>
      </c>
      <c r="V27" s="52">
        <v>185.92699999999999</v>
      </c>
      <c r="W27" s="52"/>
      <c r="X27" s="47" t="s">
        <v>797</v>
      </c>
      <c r="Y27" s="47">
        <v>2</v>
      </c>
      <c r="Z27" s="117" t="s">
        <v>851</v>
      </c>
      <c r="AA27" s="119" t="s">
        <v>956</v>
      </c>
      <c r="AB27" s="120">
        <v>15</v>
      </c>
    </row>
    <row r="28" spans="1:28" ht="70">
      <c r="A28" s="52">
        <v>24</v>
      </c>
      <c r="B28" s="52" t="s">
        <v>54</v>
      </c>
      <c r="C28" s="52" t="s">
        <v>957</v>
      </c>
      <c r="D28" s="52" t="s">
        <v>958</v>
      </c>
      <c r="E28" s="52" t="s">
        <v>55</v>
      </c>
      <c r="F28" s="117" t="s">
        <v>855</v>
      </c>
      <c r="G28" s="52" t="s">
        <v>856</v>
      </c>
      <c r="H28" s="117" t="s">
        <v>743</v>
      </c>
      <c r="I28" s="52" t="s">
        <v>57</v>
      </c>
      <c r="J28" s="117" t="s">
        <v>959</v>
      </c>
      <c r="K28" s="52" t="s">
        <v>681</v>
      </c>
      <c r="L28" s="52">
        <v>4</v>
      </c>
      <c r="M28" s="52">
        <v>0</v>
      </c>
      <c r="N28" s="52">
        <v>6</v>
      </c>
      <c r="O28" s="52">
        <v>5</v>
      </c>
      <c r="P28" s="52">
        <v>7</v>
      </c>
      <c r="Q28" s="52">
        <v>7</v>
      </c>
      <c r="R28" s="52">
        <v>5</v>
      </c>
      <c r="S28" s="52">
        <v>0</v>
      </c>
      <c r="T28" s="52">
        <v>2</v>
      </c>
      <c r="U28" s="52" t="s">
        <v>960</v>
      </c>
      <c r="V28" s="52">
        <v>5.593</v>
      </c>
      <c r="W28" s="52"/>
      <c r="X28" s="47" t="s">
        <v>797</v>
      </c>
      <c r="Y28" s="47">
        <v>2</v>
      </c>
      <c r="Z28" s="117" t="s">
        <v>851</v>
      </c>
      <c r="AA28" s="119" t="s">
        <v>961</v>
      </c>
      <c r="AB28" s="120">
        <v>2</v>
      </c>
    </row>
    <row r="29" spans="1:28" ht="168">
      <c r="A29" s="52">
        <v>25</v>
      </c>
      <c r="B29" s="52" t="s">
        <v>54</v>
      </c>
      <c r="C29" s="52" t="s">
        <v>962</v>
      </c>
      <c r="D29" s="52" t="s">
        <v>963</v>
      </c>
      <c r="E29" s="52" t="s">
        <v>55</v>
      </c>
      <c r="F29" s="117" t="s">
        <v>855</v>
      </c>
      <c r="G29" s="52" t="s">
        <v>856</v>
      </c>
      <c r="H29" s="117" t="s">
        <v>743</v>
      </c>
      <c r="I29" s="52" t="s">
        <v>56</v>
      </c>
      <c r="J29" s="117" t="s">
        <v>964</v>
      </c>
      <c r="K29" s="52" t="s">
        <v>681</v>
      </c>
      <c r="L29" s="52">
        <v>6</v>
      </c>
      <c r="M29" s="52">
        <v>0</v>
      </c>
      <c r="N29" s="52">
        <v>5</v>
      </c>
      <c r="O29" s="52">
        <v>3</v>
      </c>
      <c r="P29" s="52">
        <v>3</v>
      </c>
      <c r="Q29" s="52">
        <v>5</v>
      </c>
      <c r="R29" s="52">
        <v>1</v>
      </c>
      <c r="S29" s="52">
        <v>3</v>
      </c>
      <c r="T29" s="52">
        <v>1</v>
      </c>
      <c r="U29" s="52" t="s">
        <v>965</v>
      </c>
      <c r="V29" s="52">
        <v>22.844999999999999</v>
      </c>
      <c r="W29" s="52"/>
      <c r="X29" s="47" t="s">
        <v>797</v>
      </c>
      <c r="Y29" s="47">
        <v>2</v>
      </c>
      <c r="Z29" s="117" t="s">
        <v>851</v>
      </c>
      <c r="AA29" s="119" t="s">
        <v>966</v>
      </c>
      <c r="AB29" s="120">
        <v>2</v>
      </c>
    </row>
    <row r="30" spans="1:28" ht="168">
      <c r="A30" s="52">
        <v>26</v>
      </c>
      <c r="B30" s="52" t="s">
        <v>54</v>
      </c>
      <c r="C30" s="52" t="s">
        <v>967</v>
      </c>
      <c r="D30" s="52" t="s">
        <v>968</v>
      </c>
      <c r="E30" s="52" t="s">
        <v>55</v>
      </c>
      <c r="F30" s="117" t="s">
        <v>855</v>
      </c>
      <c r="G30" s="52" t="s">
        <v>856</v>
      </c>
      <c r="H30" s="117" t="s">
        <v>743</v>
      </c>
      <c r="I30" s="52" t="s">
        <v>57</v>
      </c>
      <c r="J30" s="117" t="s">
        <v>969</v>
      </c>
      <c r="K30" s="52" t="s">
        <v>681</v>
      </c>
      <c r="L30" s="52">
        <v>2</v>
      </c>
      <c r="M30" s="52">
        <v>0</v>
      </c>
      <c r="N30" s="52">
        <v>5</v>
      </c>
      <c r="O30" s="52">
        <v>0</v>
      </c>
      <c r="P30" s="52">
        <v>0</v>
      </c>
      <c r="Q30" s="52">
        <v>2</v>
      </c>
      <c r="R30" s="52">
        <v>1</v>
      </c>
      <c r="S30" s="52">
        <v>0</v>
      </c>
      <c r="T30" s="52">
        <v>0</v>
      </c>
      <c r="U30" s="52" t="s">
        <v>970</v>
      </c>
      <c r="V30" s="52">
        <v>3.8279999999999998</v>
      </c>
      <c r="W30" s="52"/>
      <c r="X30" s="47" t="s">
        <v>797</v>
      </c>
      <c r="Y30" s="47">
        <v>2</v>
      </c>
      <c r="Z30" s="117" t="s">
        <v>851</v>
      </c>
      <c r="AA30" s="119" t="s">
        <v>971</v>
      </c>
      <c r="AB30" s="120">
        <v>1</v>
      </c>
    </row>
    <row r="31" spans="1:28" ht="56">
      <c r="A31" s="52">
        <v>27</v>
      </c>
      <c r="B31" s="52" t="s">
        <v>54</v>
      </c>
      <c r="C31" s="52" t="s">
        <v>972</v>
      </c>
      <c r="D31" s="52" t="s">
        <v>973</v>
      </c>
      <c r="E31" s="52" t="s">
        <v>55</v>
      </c>
      <c r="F31" s="117" t="s">
        <v>855</v>
      </c>
      <c r="G31" s="52" t="s">
        <v>856</v>
      </c>
      <c r="H31" s="117" t="s">
        <v>743</v>
      </c>
      <c r="I31" s="52" t="s">
        <v>57</v>
      </c>
      <c r="J31" s="117" t="s">
        <v>974</v>
      </c>
      <c r="K31" s="52" t="s">
        <v>681</v>
      </c>
      <c r="L31" s="52">
        <v>1</v>
      </c>
      <c r="M31" s="52">
        <v>0</v>
      </c>
      <c r="N31" s="52">
        <v>0</v>
      </c>
      <c r="O31" s="52">
        <v>1</v>
      </c>
      <c r="P31" s="52">
        <v>1</v>
      </c>
      <c r="Q31" s="52">
        <v>1</v>
      </c>
      <c r="R31" s="52">
        <v>0</v>
      </c>
      <c r="S31" s="52">
        <v>0</v>
      </c>
      <c r="T31" s="52">
        <v>0</v>
      </c>
      <c r="U31" s="52" t="s">
        <v>975</v>
      </c>
      <c r="V31" s="52">
        <v>0.51200000000000001</v>
      </c>
      <c r="W31" s="52"/>
      <c r="X31" s="47" t="s">
        <v>797</v>
      </c>
      <c r="Y31" s="47">
        <v>2</v>
      </c>
      <c r="Z31" s="117" t="s">
        <v>851</v>
      </c>
      <c r="AA31" s="119" t="s">
        <v>976</v>
      </c>
      <c r="AB31" s="120">
        <v>1</v>
      </c>
    </row>
    <row r="32" spans="1:28" ht="56">
      <c r="A32" s="52">
        <v>28</v>
      </c>
      <c r="B32" s="52" t="s">
        <v>54</v>
      </c>
      <c r="C32" s="52" t="s">
        <v>977</v>
      </c>
      <c r="D32" s="52" t="s">
        <v>978</v>
      </c>
      <c r="E32" s="52" t="s">
        <v>55</v>
      </c>
      <c r="F32" s="117" t="s">
        <v>855</v>
      </c>
      <c r="G32" s="52" t="s">
        <v>856</v>
      </c>
      <c r="H32" s="117" t="s">
        <v>743</v>
      </c>
      <c r="I32" s="52" t="s">
        <v>57</v>
      </c>
      <c r="J32" s="117" t="s">
        <v>979</v>
      </c>
      <c r="K32" s="52" t="s">
        <v>681</v>
      </c>
      <c r="L32" s="52">
        <v>0</v>
      </c>
      <c r="M32" s="52">
        <v>0</v>
      </c>
      <c r="N32" s="52">
        <v>1</v>
      </c>
      <c r="O32" s="52">
        <v>0</v>
      </c>
      <c r="P32" s="52">
        <v>1</v>
      </c>
      <c r="Q32" s="52">
        <v>6</v>
      </c>
      <c r="R32" s="52">
        <v>9</v>
      </c>
      <c r="S32" s="52">
        <v>0</v>
      </c>
      <c r="T32" s="52">
        <v>0</v>
      </c>
      <c r="U32" s="52" t="s">
        <v>980</v>
      </c>
      <c r="V32" s="52">
        <v>19.22</v>
      </c>
      <c r="W32" s="52"/>
      <c r="X32" s="47" t="s">
        <v>797</v>
      </c>
      <c r="Y32" s="47">
        <v>2</v>
      </c>
      <c r="Z32" s="117" t="s">
        <v>851</v>
      </c>
      <c r="AA32" s="119" t="s">
        <v>981</v>
      </c>
      <c r="AB32" s="120">
        <v>2</v>
      </c>
    </row>
    <row r="33" spans="1:28" ht="56">
      <c r="A33" s="52">
        <v>29</v>
      </c>
      <c r="B33" s="52" t="s">
        <v>54</v>
      </c>
      <c r="C33" s="52" t="s">
        <v>982</v>
      </c>
      <c r="D33" s="52" t="s">
        <v>983</v>
      </c>
      <c r="E33" s="52" t="s">
        <v>55</v>
      </c>
      <c r="F33" s="117" t="s">
        <v>855</v>
      </c>
      <c r="G33" s="52" t="s">
        <v>856</v>
      </c>
      <c r="H33" s="117" t="s">
        <v>939</v>
      </c>
      <c r="I33" s="52" t="s">
        <v>57</v>
      </c>
      <c r="J33" s="117" t="s">
        <v>984</v>
      </c>
      <c r="K33" s="52" t="s">
        <v>681</v>
      </c>
      <c r="L33" s="52">
        <v>1</v>
      </c>
      <c r="M33" s="52">
        <v>1</v>
      </c>
      <c r="N33" s="52">
        <v>1</v>
      </c>
      <c r="O33" s="52">
        <v>1</v>
      </c>
      <c r="P33" s="52">
        <v>1</v>
      </c>
      <c r="Q33" s="52">
        <v>1</v>
      </c>
      <c r="R33" s="52">
        <v>1</v>
      </c>
      <c r="S33" s="52">
        <v>1</v>
      </c>
      <c r="T33" s="52">
        <v>1</v>
      </c>
      <c r="U33" s="52" t="s">
        <v>985</v>
      </c>
      <c r="V33" s="52">
        <v>1.9810000000000001</v>
      </c>
      <c r="W33" s="52"/>
      <c r="X33" s="47" t="s">
        <v>797</v>
      </c>
      <c r="Y33" s="47">
        <v>2</v>
      </c>
      <c r="Z33" s="117" t="s">
        <v>851</v>
      </c>
      <c r="AA33" s="119" t="s">
        <v>986</v>
      </c>
      <c r="AB33" s="120">
        <v>1</v>
      </c>
    </row>
    <row r="34" spans="1:28" ht="56">
      <c r="A34" s="52">
        <v>30</v>
      </c>
      <c r="B34" s="52" t="s">
        <v>54</v>
      </c>
      <c r="C34" s="52" t="s">
        <v>987</v>
      </c>
      <c r="D34" s="52" t="s">
        <v>988</v>
      </c>
      <c r="E34" s="52" t="s">
        <v>55</v>
      </c>
      <c r="F34" s="117" t="s">
        <v>855</v>
      </c>
      <c r="G34" s="52" t="s">
        <v>856</v>
      </c>
      <c r="H34" s="117" t="s">
        <v>939</v>
      </c>
      <c r="I34" s="52" t="s">
        <v>57</v>
      </c>
      <c r="J34" s="117" t="s">
        <v>984</v>
      </c>
      <c r="K34" s="52" t="s">
        <v>681</v>
      </c>
      <c r="L34" s="52">
        <v>1</v>
      </c>
      <c r="M34" s="52">
        <v>1</v>
      </c>
      <c r="N34" s="52">
        <v>2</v>
      </c>
      <c r="O34" s="52">
        <v>2</v>
      </c>
      <c r="P34" s="52">
        <v>2</v>
      </c>
      <c r="Q34" s="52">
        <v>2</v>
      </c>
      <c r="R34" s="52">
        <v>0</v>
      </c>
      <c r="S34" s="52">
        <v>0</v>
      </c>
      <c r="T34" s="52">
        <v>1</v>
      </c>
      <c r="U34" s="52" t="s">
        <v>989</v>
      </c>
      <c r="V34" s="52">
        <v>2.7E-2</v>
      </c>
      <c r="W34" s="52"/>
      <c r="X34" s="47" t="s">
        <v>797</v>
      </c>
      <c r="Y34" s="47">
        <v>2</v>
      </c>
      <c r="Z34" s="117" t="s">
        <v>851</v>
      </c>
      <c r="AA34" s="119" t="s">
        <v>990</v>
      </c>
      <c r="AB34" s="120">
        <v>1</v>
      </c>
    </row>
    <row r="35" spans="1:28" ht="56">
      <c r="A35" s="52">
        <v>31</v>
      </c>
      <c r="B35" s="52" t="s">
        <v>54</v>
      </c>
      <c r="C35" s="52" t="s">
        <v>991</v>
      </c>
      <c r="D35" s="52" t="s">
        <v>992</v>
      </c>
      <c r="E35" s="52" t="s">
        <v>55</v>
      </c>
      <c r="F35" s="117" t="s">
        <v>855</v>
      </c>
      <c r="G35" s="52" t="s">
        <v>856</v>
      </c>
      <c r="H35" s="117" t="s">
        <v>939</v>
      </c>
      <c r="I35" s="52" t="s">
        <v>56</v>
      </c>
      <c r="J35" s="117" t="s">
        <v>993</v>
      </c>
      <c r="K35" s="52" t="s">
        <v>681</v>
      </c>
      <c r="L35" s="52">
        <v>1</v>
      </c>
      <c r="M35" s="52">
        <v>1</v>
      </c>
      <c r="N35" s="52">
        <v>0</v>
      </c>
      <c r="O35" s="52">
        <v>2</v>
      </c>
      <c r="P35" s="52">
        <v>1</v>
      </c>
      <c r="Q35" s="52">
        <v>1</v>
      </c>
      <c r="R35" s="52">
        <v>0</v>
      </c>
      <c r="S35" s="52">
        <v>0</v>
      </c>
      <c r="T35" s="52">
        <v>0</v>
      </c>
      <c r="U35" s="52" t="s">
        <v>994</v>
      </c>
      <c r="V35" s="52">
        <v>0.30599999999999999</v>
      </c>
      <c r="W35" s="52"/>
      <c r="X35" s="47" t="s">
        <v>797</v>
      </c>
      <c r="Y35" s="47">
        <v>2</v>
      </c>
      <c r="Z35" s="117" t="s">
        <v>851</v>
      </c>
      <c r="AA35" s="119" t="s">
        <v>995</v>
      </c>
      <c r="AB35" s="120">
        <v>1</v>
      </c>
    </row>
    <row r="36" spans="1:28" ht="56">
      <c r="A36" s="52">
        <v>32</v>
      </c>
      <c r="B36" s="52" t="s">
        <v>54</v>
      </c>
      <c r="C36" s="52" t="s">
        <v>996</v>
      </c>
      <c r="D36" s="52" t="s">
        <v>997</v>
      </c>
      <c r="E36" s="52" t="s">
        <v>55</v>
      </c>
      <c r="F36" s="117" t="s">
        <v>855</v>
      </c>
      <c r="G36" s="52" t="s">
        <v>856</v>
      </c>
      <c r="H36" s="117" t="s">
        <v>939</v>
      </c>
      <c r="I36" s="52" t="s">
        <v>57</v>
      </c>
      <c r="J36" s="117" t="s">
        <v>998</v>
      </c>
      <c r="K36" s="52" t="s">
        <v>681</v>
      </c>
      <c r="L36" s="52">
        <v>0</v>
      </c>
      <c r="M36" s="52">
        <v>0</v>
      </c>
      <c r="N36" s="52">
        <v>0</v>
      </c>
      <c r="O36" s="52">
        <v>2</v>
      </c>
      <c r="P36" s="52">
        <v>2</v>
      </c>
      <c r="Q36" s="52">
        <v>4</v>
      </c>
      <c r="R36" s="52">
        <v>4</v>
      </c>
      <c r="S36" s="52">
        <v>0</v>
      </c>
      <c r="T36" s="52">
        <v>2</v>
      </c>
      <c r="U36" s="52" t="s">
        <v>999</v>
      </c>
      <c r="V36" s="52">
        <v>2.64</v>
      </c>
      <c r="W36" s="52"/>
      <c r="X36" s="47" t="s">
        <v>797</v>
      </c>
      <c r="Y36" s="47">
        <v>2</v>
      </c>
      <c r="Z36" s="117" t="s">
        <v>851</v>
      </c>
      <c r="AA36" s="119" t="s">
        <v>1000</v>
      </c>
      <c r="AB36" s="120">
        <v>2</v>
      </c>
    </row>
    <row r="37" spans="1:28" ht="56">
      <c r="A37" s="52">
        <v>33</v>
      </c>
      <c r="B37" s="52" t="s">
        <v>54</v>
      </c>
      <c r="C37" s="52" t="s">
        <v>1001</v>
      </c>
      <c r="D37" s="52" t="s">
        <v>1002</v>
      </c>
      <c r="E37" s="52" t="s">
        <v>55</v>
      </c>
      <c r="F37" s="117" t="s">
        <v>855</v>
      </c>
      <c r="G37" s="52" t="s">
        <v>856</v>
      </c>
      <c r="H37" s="117" t="s">
        <v>939</v>
      </c>
      <c r="I37" s="52" t="s">
        <v>57</v>
      </c>
      <c r="J37" s="117" t="s">
        <v>1003</v>
      </c>
      <c r="K37" s="52" t="s">
        <v>681</v>
      </c>
      <c r="L37" s="52">
        <v>2</v>
      </c>
      <c r="M37" s="52">
        <v>0</v>
      </c>
      <c r="N37" s="52">
        <v>1</v>
      </c>
      <c r="O37" s="52">
        <v>3</v>
      </c>
      <c r="P37" s="52">
        <v>1</v>
      </c>
      <c r="Q37" s="52">
        <v>2</v>
      </c>
      <c r="R37" s="52">
        <v>2</v>
      </c>
      <c r="S37" s="52">
        <v>1</v>
      </c>
      <c r="T37" s="52">
        <v>0</v>
      </c>
      <c r="U37" s="52" t="s">
        <v>1004</v>
      </c>
      <c r="V37" s="52">
        <v>4.8929999999999998</v>
      </c>
      <c r="W37" s="52"/>
      <c r="X37" s="47" t="s">
        <v>797</v>
      </c>
      <c r="Y37" s="47">
        <v>2</v>
      </c>
      <c r="Z37" s="117" t="s">
        <v>851</v>
      </c>
      <c r="AA37" s="119" t="s">
        <v>1005</v>
      </c>
      <c r="AB37" s="120">
        <v>3</v>
      </c>
    </row>
    <row r="38" spans="1:28" ht="56">
      <c r="A38" s="52">
        <v>34</v>
      </c>
      <c r="B38" s="52" t="s">
        <v>54</v>
      </c>
      <c r="C38" s="52" t="s">
        <v>1006</v>
      </c>
      <c r="D38" s="52" t="s">
        <v>1007</v>
      </c>
      <c r="E38" s="52" t="s">
        <v>55</v>
      </c>
      <c r="F38" s="117" t="s">
        <v>855</v>
      </c>
      <c r="G38" s="52" t="s">
        <v>856</v>
      </c>
      <c r="H38" s="117" t="s">
        <v>939</v>
      </c>
      <c r="I38" s="52" t="s">
        <v>57</v>
      </c>
      <c r="J38" s="117" t="s">
        <v>1003</v>
      </c>
      <c r="K38" s="52" t="s">
        <v>681</v>
      </c>
      <c r="L38" s="52">
        <v>1</v>
      </c>
      <c r="M38" s="52">
        <v>1</v>
      </c>
      <c r="N38" s="52">
        <v>1</v>
      </c>
      <c r="O38" s="52">
        <v>3</v>
      </c>
      <c r="P38" s="52">
        <v>2</v>
      </c>
      <c r="Q38" s="52">
        <v>3</v>
      </c>
      <c r="R38" s="52">
        <v>2</v>
      </c>
      <c r="S38" s="52">
        <v>3</v>
      </c>
      <c r="T38" s="52">
        <v>1</v>
      </c>
      <c r="U38" s="52" t="s">
        <v>1008</v>
      </c>
      <c r="V38" s="52">
        <v>6.5720000000000001</v>
      </c>
      <c r="W38" s="52"/>
      <c r="X38" s="47" t="s">
        <v>797</v>
      </c>
      <c r="Y38" s="47">
        <v>2</v>
      </c>
      <c r="Z38" s="117" t="s">
        <v>851</v>
      </c>
      <c r="AA38" s="119" t="s">
        <v>1009</v>
      </c>
      <c r="AB38" s="120">
        <v>2</v>
      </c>
    </row>
    <row r="39" spans="1:28" ht="168">
      <c r="A39" s="52">
        <v>35</v>
      </c>
      <c r="B39" s="52" t="s">
        <v>54</v>
      </c>
      <c r="C39" s="52" t="s">
        <v>1010</v>
      </c>
      <c r="D39" s="52" t="s">
        <v>1011</v>
      </c>
      <c r="E39" s="52" t="s">
        <v>55</v>
      </c>
      <c r="F39" s="117" t="s">
        <v>855</v>
      </c>
      <c r="G39" s="52" t="s">
        <v>856</v>
      </c>
      <c r="H39" s="117" t="s">
        <v>939</v>
      </c>
      <c r="I39" s="52" t="s">
        <v>57</v>
      </c>
      <c r="J39" s="117" t="s">
        <v>1012</v>
      </c>
      <c r="K39" s="52" t="s">
        <v>681</v>
      </c>
      <c r="L39" s="52">
        <v>1</v>
      </c>
      <c r="M39" s="52">
        <v>1</v>
      </c>
      <c r="N39" s="52">
        <v>1</v>
      </c>
      <c r="O39" s="52">
        <v>1</v>
      </c>
      <c r="P39" s="52">
        <v>1</v>
      </c>
      <c r="Q39" s="52">
        <v>1</v>
      </c>
      <c r="R39" s="52">
        <v>1</v>
      </c>
      <c r="S39" s="52">
        <v>1</v>
      </c>
      <c r="T39" s="52">
        <v>0</v>
      </c>
      <c r="U39" s="52" t="s">
        <v>1013</v>
      </c>
      <c r="V39" s="52">
        <v>1.1870000000000001</v>
      </c>
      <c r="W39" s="52"/>
      <c r="X39" s="47" t="s">
        <v>797</v>
      </c>
      <c r="Y39" s="47">
        <v>2</v>
      </c>
      <c r="Z39" s="117" t="s">
        <v>851</v>
      </c>
      <c r="AA39" s="119" t="s">
        <v>1014</v>
      </c>
      <c r="AB39" s="120">
        <v>1</v>
      </c>
    </row>
    <row r="40" spans="1:28" ht="266">
      <c r="A40" s="52">
        <v>36</v>
      </c>
      <c r="B40" s="52" t="s">
        <v>54</v>
      </c>
      <c r="C40" s="52" t="s">
        <v>1015</v>
      </c>
      <c r="D40" s="52" t="s">
        <v>1016</v>
      </c>
      <c r="E40" s="52" t="s">
        <v>55</v>
      </c>
      <c r="F40" s="117" t="s">
        <v>863</v>
      </c>
      <c r="G40" s="52" t="s">
        <v>864</v>
      </c>
      <c r="H40" s="117" t="s">
        <v>892</v>
      </c>
      <c r="I40" s="52" t="s">
        <v>56</v>
      </c>
      <c r="J40" s="117" t="s">
        <v>1017</v>
      </c>
      <c r="K40" s="52" t="s">
        <v>867</v>
      </c>
      <c r="L40" s="52">
        <v>0</v>
      </c>
      <c r="M40" s="52">
        <v>0</v>
      </c>
      <c r="N40" s="52">
        <v>0</v>
      </c>
      <c r="O40" s="52">
        <v>2</v>
      </c>
      <c r="P40" s="52">
        <v>0</v>
      </c>
      <c r="Q40" s="52">
        <v>0</v>
      </c>
      <c r="R40" s="52">
        <v>4</v>
      </c>
      <c r="S40" s="52">
        <v>3</v>
      </c>
      <c r="T40" s="52">
        <v>0</v>
      </c>
      <c r="U40" s="52" t="s">
        <v>1018</v>
      </c>
      <c r="V40" s="52">
        <v>19.623999999999999</v>
      </c>
      <c r="W40" s="52"/>
      <c r="X40" s="47" t="s">
        <v>797</v>
      </c>
      <c r="Y40" s="47">
        <v>2</v>
      </c>
      <c r="Z40" s="117" t="s">
        <v>851</v>
      </c>
      <c r="AA40" s="119" t="s">
        <v>1019</v>
      </c>
      <c r="AB40" s="120">
        <v>3</v>
      </c>
    </row>
    <row r="41" spans="1:28" ht="56">
      <c r="A41" s="52">
        <v>37</v>
      </c>
      <c r="B41" s="52" t="s">
        <v>54</v>
      </c>
      <c r="C41" s="52" t="s">
        <v>1020</v>
      </c>
      <c r="D41" s="52" t="s">
        <v>1021</v>
      </c>
      <c r="E41" s="52" t="s">
        <v>55</v>
      </c>
      <c r="F41" s="117" t="s">
        <v>855</v>
      </c>
      <c r="G41" s="52" t="s">
        <v>856</v>
      </c>
      <c r="H41" s="117" t="s">
        <v>939</v>
      </c>
      <c r="I41" s="52" t="s">
        <v>56</v>
      </c>
      <c r="J41" s="117" t="s">
        <v>1022</v>
      </c>
      <c r="K41" s="52" t="s">
        <v>681</v>
      </c>
      <c r="L41" s="52">
        <v>1</v>
      </c>
      <c r="M41" s="52">
        <v>1</v>
      </c>
      <c r="N41" s="52">
        <v>1</v>
      </c>
      <c r="O41" s="52">
        <v>1</v>
      </c>
      <c r="P41" s="52">
        <v>1</v>
      </c>
      <c r="Q41" s="52">
        <v>1</v>
      </c>
      <c r="R41" s="52">
        <v>0</v>
      </c>
      <c r="S41" s="52">
        <v>1</v>
      </c>
      <c r="T41" s="52">
        <v>0</v>
      </c>
      <c r="U41" s="52" t="s">
        <v>1023</v>
      </c>
      <c r="V41" s="52">
        <v>1.6359999999999999</v>
      </c>
      <c r="W41" s="52"/>
      <c r="X41" s="47" t="s">
        <v>797</v>
      </c>
      <c r="Y41" s="47">
        <v>2</v>
      </c>
      <c r="Z41" s="117" t="s">
        <v>851</v>
      </c>
      <c r="AA41" s="119" t="s">
        <v>1024</v>
      </c>
      <c r="AB41" s="120">
        <v>1</v>
      </c>
    </row>
    <row r="42" spans="1:28" ht="252">
      <c r="A42" s="52">
        <v>38</v>
      </c>
      <c r="B42" s="52" t="s">
        <v>54</v>
      </c>
      <c r="C42" s="52" t="s">
        <v>1025</v>
      </c>
      <c r="D42" s="52" t="s">
        <v>1026</v>
      </c>
      <c r="E42" s="52" t="s">
        <v>55</v>
      </c>
      <c r="F42" s="117" t="s">
        <v>855</v>
      </c>
      <c r="G42" s="52" t="s">
        <v>856</v>
      </c>
      <c r="H42" s="117" t="s">
        <v>743</v>
      </c>
      <c r="I42" s="52" t="s">
        <v>56</v>
      </c>
      <c r="J42" s="117" t="s">
        <v>1027</v>
      </c>
      <c r="K42" s="52" t="s">
        <v>681</v>
      </c>
      <c r="L42" s="52">
        <v>15</v>
      </c>
      <c r="M42" s="52">
        <v>5</v>
      </c>
      <c r="N42" s="52">
        <v>26</v>
      </c>
      <c r="O42" s="52">
        <v>14</v>
      </c>
      <c r="P42" s="52">
        <v>12</v>
      </c>
      <c r="Q42" s="52">
        <v>25</v>
      </c>
      <c r="R42" s="52">
        <v>24</v>
      </c>
      <c r="S42" s="52">
        <v>8</v>
      </c>
      <c r="T42" s="52">
        <v>11</v>
      </c>
      <c r="U42" s="52" t="s">
        <v>1028</v>
      </c>
      <c r="V42" s="52">
        <v>143.24</v>
      </c>
      <c r="W42" s="52"/>
      <c r="X42" s="47" t="s">
        <v>797</v>
      </c>
      <c r="Y42" s="47">
        <v>2</v>
      </c>
      <c r="Z42" s="117" t="s">
        <v>851</v>
      </c>
      <c r="AA42" s="119" t="s">
        <v>1029</v>
      </c>
      <c r="AB42" s="120">
        <v>7</v>
      </c>
    </row>
    <row r="43" spans="1:28" ht="56">
      <c r="A43" s="52">
        <v>39</v>
      </c>
      <c r="B43" s="52" t="s">
        <v>54</v>
      </c>
      <c r="C43" s="52" t="s">
        <v>1030</v>
      </c>
      <c r="D43" s="52" t="s">
        <v>1031</v>
      </c>
      <c r="E43" s="52" t="s">
        <v>55</v>
      </c>
      <c r="F43" s="117" t="s">
        <v>855</v>
      </c>
      <c r="G43" s="52" t="s">
        <v>856</v>
      </c>
      <c r="H43" s="117" t="s">
        <v>743</v>
      </c>
      <c r="I43" s="52" t="s">
        <v>56</v>
      </c>
      <c r="J43" s="117" t="s">
        <v>1032</v>
      </c>
      <c r="K43" s="52" t="s">
        <v>681</v>
      </c>
      <c r="L43" s="52">
        <v>9</v>
      </c>
      <c r="M43" s="52">
        <v>0</v>
      </c>
      <c r="N43" s="52">
        <v>10</v>
      </c>
      <c r="O43" s="52">
        <v>8</v>
      </c>
      <c r="P43" s="52">
        <v>7</v>
      </c>
      <c r="Q43" s="52">
        <v>10</v>
      </c>
      <c r="R43" s="52">
        <v>5</v>
      </c>
      <c r="S43" s="52">
        <v>1</v>
      </c>
      <c r="T43" s="52">
        <v>3</v>
      </c>
      <c r="U43" s="52" t="s">
        <v>1033</v>
      </c>
      <c r="V43" s="52">
        <v>21.152000000000001</v>
      </c>
      <c r="W43" s="52"/>
      <c r="X43" s="47" t="s">
        <v>797</v>
      </c>
      <c r="Y43" s="47">
        <v>2</v>
      </c>
      <c r="Z43" s="117" t="s">
        <v>851</v>
      </c>
      <c r="AA43" s="119" t="s">
        <v>1034</v>
      </c>
      <c r="AB43" s="120">
        <v>4</v>
      </c>
    </row>
    <row r="44" spans="1:28" ht="238">
      <c r="A44" s="52">
        <v>40</v>
      </c>
      <c r="B44" s="52" t="s">
        <v>54</v>
      </c>
      <c r="C44" s="52" t="s">
        <v>1035</v>
      </c>
      <c r="D44" s="52" t="s">
        <v>1036</v>
      </c>
      <c r="E44" s="52" t="s">
        <v>55</v>
      </c>
      <c r="F44" s="117" t="s">
        <v>855</v>
      </c>
      <c r="G44" s="52" t="s">
        <v>856</v>
      </c>
      <c r="H44" s="117" t="s">
        <v>743</v>
      </c>
      <c r="I44" s="52" t="s">
        <v>57</v>
      </c>
      <c r="J44" s="117" t="s">
        <v>1037</v>
      </c>
      <c r="K44" s="52" t="s">
        <v>681</v>
      </c>
      <c r="L44" s="52">
        <v>1</v>
      </c>
      <c r="M44" s="52">
        <v>0</v>
      </c>
      <c r="N44" s="52">
        <v>1</v>
      </c>
      <c r="O44" s="52">
        <v>2</v>
      </c>
      <c r="P44" s="52">
        <v>16</v>
      </c>
      <c r="Q44" s="52">
        <v>10</v>
      </c>
      <c r="R44" s="52">
        <v>13</v>
      </c>
      <c r="S44" s="52">
        <v>1</v>
      </c>
      <c r="T44" s="52">
        <v>7</v>
      </c>
      <c r="U44" s="52" t="s">
        <v>1038</v>
      </c>
      <c r="V44" s="52">
        <v>40.341999999999999</v>
      </c>
      <c r="W44" s="52"/>
      <c r="X44" s="47" t="s">
        <v>797</v>
      </c>
      <c r="Y44" s="47">
        <v>2</v>
      </c>
      <c r="Z44" s="117" t="s">
        <v>851</v>
      </c>
      <c r="AA44" s="119" t="s">
        <v>1039</v>
      </c>
      <c r="AB44" s="120">
        <v>4</v>
      </c>
    </row>
    <row r="45" spans="1:28" ht="308">
      <c r="A45" s="52">
        <v>41</v>
      </c>
      <c r="B45" s="52" t="s">
        <v>54</v>
      </c>
      <c r="C45" s="52" t="s">
        <v>1040</v>
      </c>
      <c r="D45" s="52" t="s">
        <v>1041</v>
      </c>
      <c r="E45" s="52" t="s">
        <v>55</v>
      </c>
      <c r="F45" s="117" t="s">
        <v>855</v>
      </c>
      <c r="G45" s="52" t="s">
        <v>856</v>
      </c>
      <c r="H45" s="117" t="s">
        <v>743</v>
      </c>
      <c r="I45" s="52" t="s">
        <v>56</v>
      </c>
      <c r="J45" s="117" t="s">
        <v>1042</v>
      </c>
      <c r="K45" s="52" t="s">
        <v>681</v>
      </c>
      <c r="L45" s="52">
        <v>10</v>
      </c>
      <c r="M45" s="52">
        <v>0</v>
      </c>
      <c r="N45" s="52">
        <v>22</v>
      </c>
      <c r="O45" s="52">
        <v>2</v>
      </c>
      <c r="P45" s="52">
        <v>23</v>
      </c>
      <c r="Q45" s="52">
        <v>36</v>
      </c>
      <c r="R45" s="52">
        <v>19</v>
      </c>
      <c r="S45" s="52">
        <v>11</v>
      </c>
      <c r="T45" s="52">
        <v>7</v>
      </c>
      <c r="U45" s="52" t="s">
        <v>1043</v>
      </c>
      <c r="V45" s="52">
        <v>64.253</v>
      </c>
      <c r="W45" s="52"/>
      <c r="X45" s="47" t="s">
        <v>797</v>
      </c>
      <c r="Y45" s="47">
        <v>2</v>
      </c>
      <c r="Z45" s="117" t="s">
        <v>851</v>
      </c>
      <c r="AA45" s="119" t="s">
        <v>1044</v>
      </c>
      <c r="AB45" s="120">
        <v>13</v>
      </c>
    </row>
    <row r="46" spans="1:28" ht="294">
      <c r="A46" s="52">
        <v>42</v>
      </c>
      <c r="B46" s="52" t="s">
        <v>54</v>
      </c>
      <c r="C46" s="52" t="s">
        <v>1045</v>
      </c>
      <c r="D46" s="52" t="s">
        <v>749</v>
      </c>
      <c r="E46" s="52" t="s">
        <v>55</v>
      </c>
      <c r="F46" s="117" t="s">
        <v>855</v>
      </c>
      <c r="G46" s="52" t="s">
        <v>856</v>
      </c>
      <c r="H46" s="117" t="s">
        <v>939</v>
      </c>
      <c r="I46" s="52" t="s">
        <v>56</v>
      </c>
      <c r="J46" s="117" t="s">
        <v>1046</v>
      </c>
      <c r="K46" s="52" t="s">
        <v>681</v>
      </c>
      <c r="L46" s="52">
        <v>0</v>
      </c>
      <c r="M46" s="52">
        <v>0</v>
      </c>
      <c r="N46" s="52">
        <v>1</v>
      </c>
      <c r="O46" s="52">
        <v>6</v>
      </c>
      <c r="P46" s="52">
        <v>5</v>
      </c>
      <c r="Q46" s="52">
        <v>6</v>
      </c>
      <c r="R46" s="52">
        <v>5</v>
      </c>
      <c r="S46" s="52">
        <v>1</v>
      </c>
      <c r="T46" s="52">
        <v>2</v>
      </c>
      <c r="U46" s="52" t="s">
        <v>1047</v>
      </c>
      <c r="V46" s="52">
        <v>13.262</v>
      </c>
      <c r="W46" s="52"/>
      <c r="X46" s="47" t="s">
        <v>797</v>
      </c>
      <c r="Y46" s="47">
        <v>2</v>
      </c>
      <c r="Z46" s="117" t="s">
        <v>851</v>
      </c>
      <c r="AA46" s="119" t="s">
        <v>1048</v>
      </c>
      <c r="AB46" s="120">
        <v>2</v>
      </c>
    </row>
    <row r="47" spans="1:28" ht="350">
      <c r="A47" s="52">
        <v>43</v>
      </c>
      <c r="B47" s="52" t="s">
        <v>54</v>
      </c>
      <c r="C47" s="52" t="s">
        <v>1049</v>
      </c>
      <c r="D47" s="52" t="s">
        <v>1050</v>
      </c>
      <c r="E47" s="52" t="s">
        <v>55</v>
      </c>
      <c r="F47" s="117" t="s">
        <v>855</v>
      </c>
      <c r="G47" s="52" t="s">
        <v>856</v>
      </c>
      <c r="H47" s="117" t="s">
        <v>743</v>
      </c>
      <c r="I47" s="52" t="s">
        <v>56</v>
      </c>
      <c r="J47" s="117" t="s">
        <v>1051</v>
      </c>
      <c r="K47" s="52" t="s">
        <v>681</v>
      </c>
      <c r="L47" s="52">
        <v>17</v>
      </c>
      <c r="M47" s="52">
        <v>6</v>
      </c>
      <c r="N47" s="52">
        <v>28</v>
      </c>
      <c r="O47" s="52">
        <v>20</v>
      </c>
      <c r="P47" s="52">
        <v>29</v>
      </c>
      <c r="Q47" s="52">
        <v>25</v>
      </c>
      <c r="R47" s="52">
        <v>28</v>
      </c>
      <c r="S47" s="52">
        <v>0</v>
      </c>
      <c r="T47" s="52">
        <v>13</v>
      </c>
      <c r="U47" s="52" t="s">
        <v>1052</v>
      </c>
      <c r="V47" s="52">
        <v>76.837000000000003</v>
      </c>
      <c r="W47" s="52"/>
      <c r="X47" s="47" t="s">
        <v>797</v>
      </c>
      <c r="Y47" s="47">
        <v>2</v>
      </c>
      <c r="Z47" s="117" t="s">
        <v>851</v>
      </c>
      <c r="AA47" s="119" t="s">
        <v>1053</v>
      </c>
      <c r="AB47" s="120">
        <v>9</v>
      </c>
    </row>
    <row r="48" spans="1:28" ht="56">
      <c r="A48" s="52">
        <v>44</v>
      </c>
      <c r="B48" s="52" t="s">
        <v>54</v>
      </c>
      <c r="C48" s="52" t="s">
        <v>1054</v>
      </c>
      <c r="D48" s="52" t="s">
        <v>1055</v>
      </c>
      <c r="E48" s="52" t="s">
        <v>55</v>
      </c>
      <c r="F48" s="117" t="s">
        <v>855</v>
      </c>
      <c r="G48" s="52" t="s">
        <v>856</v>
      </c>
      <c r="H48" s="117" t="s">
        <v>939</v>
      </c>
      <c r="I48" s="52" t="s">
        <v>56</v>
      </c>
      <c r="J48" s="117" t="s">
        <v>1056</v>
      </c>
      <c r="K48" s="52" t="s">
        <v>681</v>
      </c>
      <c r="L48" s="52">
        <v>1</v>
      </c>
      <c r="M48" s="52">
        <v>0</v>
      </c>
      <c r="N48" s="52">
        <v>8</v>
      </c>
      <c r="O48" s="52">
        <v>1</v>
      </c>
      <c r="P48" s="52">
        <v>6</v>
      </c>
      <c r="Q48" s="52">
        <v>6</v>
      </c>
      <c r="R48" s="52">
        <v>6</v>
      </c>
      <c r="S48" s="52">
        <v>0</v>
      </c>
      <c r="T48" s="52">
        <v>0</v>
      </c>
      <c r="U48" s="52" t="s">
        <v>1057</v>
      </c>
      <c r="V48" s="52">
        <v>3.2290000000000001</v>
      </c>
      <c r="W48" s="52"/>
      <c r="X48" s="47" t="s">
        <v>797</v>
      </c>
      <c r="Y48" s="47">
        <v>2</v>
      </c>
      <c r="Z48" s="117" t="s">
        <v>851</v>
      </c>
      <c r="AA48" s="119" t="s">
        <v>1058</v>
      </c>
      <c r="AB48" s="120">
        <v>3</v>
      </c>
    </row>
    <row r="49" spans="1:28" ht="56">
      <c r="A49" s="52">
        <v>45</v>
      </c>
      <c r="B49" s="52" t="s">
        <v>54</v>
      </c>
      <c r="C49" s="52" t="s">
        <v>693</v>
      </c>
      <c r="D49" s="52" t="s">
        <v>707</v>
      </c>
      <c r="E49" s="52" t="s">
        <v>55</v>
      </c>
      <c r="F49" s="117" t="s">
        <v>849</v>
      </c>
      <c r="G49" s="52" t="s">
        <v>735</v>
      </c>
      <c r="H49" s="117" t="s">
        <v>743</v>
      </c>
      <c r="I49" s="52" t="s">
        <v>57</v>
      </c>
      <c r="J49" s="117" t="s">
        <v>766</v>
      </c>
      <c r="K49" s="52" t="s">
        <v>681</v>
      </c>
      <c r="L49" s="52">
        <v>0</v>
      </c>
      <c r="M49" s="52">
        <v>0</v>
      </c>
      <c r="N49" s="52">
        <v>2</v>
      </c>
      <c r="O49" s="52">
        <v>0</v>
      </c>
      <c r="P49" s="52">
        <v>2</v>
      </c>
      <c r="Q49" s="52">
        <v>1</v>
      </c>
      <c r="R49" s="52">
        <v>1</v>
      </c>
      <c r="S49" s="52">
        <v>0</v>
      </c>
      <c r="T49" s="52">
        <v>0</v>
      </c>
      <c r="U49" s="52" t="s">
        <v>1059</v>
      </c>
      <c r="V49" s="52">
        <v>1.0860000000000001</v>
      </c>
      <c r="W49" s="52"/>
      <c r="X49" s="47" t="s">
        <v>797</v>
      </c>
      <c r="Y49" s="47">
        <v>2</v>
      </c>
      <c r="Z49" s="117" t="s">
        <v>851</v>
      </c>
      <c r="AA49" s="119" t="s">
        <v>1060</v>
      </c>
      <c r="AB49" s="120">
        <v>1</v>
      </c>
    </row>
    <row r="50" spans="1:28" ht="70">
      <c r="A50" s="52">
        <v>46</v>
      </c>
      <c r="B50" s="52" t="s">
        <v>54</v>
      </c>
      <c r="C50" s="52" t="s">
        <v>694</v>
      </c>
      <c r="D50" s="52" t="s">
        <v>708</v>
      </c>
      <c r="E50" s="52" t="s">
        <v>55</v>
      </c>
      <c r="F50" s="117" t="s">
        <v>849</v>
      </c>
      <c r="G50" s="52" t="s">
        <v>735</v>
      </c>
      <c r="H50" s="117" t="s">
        <v>740</v>
      </c>
      <c r="I50" s="52" t="s">
        <v>57</v>
      </c>
      <c r="J50" s="117" t="s">
        <v>767</v>
      </c>
      <c r="K50" s="52" t="s">
        <v>737</v>
      </c>
      <c r="L50" s="52">
        <v>0</v>
      </c>
      <c r="M50" s="52">
        <v>0</v>
      </c>
      <c r="N50" s="52">
        <v>0</v>
      </c>
      <c r="O50" s="52">
        <v>0</v>
      </c>
      <c r="P50" s="52">
        <v>0</v>
      </c>
      <c r="Q50" s="52">
        <v>1</v>
      </c>
      <c r="R50" s="52">
        <v>1</v>
      </c>
      <c r="S50" s="52">
        <v>1</v>
      </c>
      <c r="T50" s="52">
        <v>1</v>
      </c>
      <c r="U50" s="52" t="s">
        <v>850</v>
      </c>
      <c r="V50" s="52">
        <v>3.2789999999999999</v>
      </c>
      <c r="W50" s="52"/>
      <c r="X50" s="47" t="s">
        <v>797</v>
      </c>
      <c r="Y50" s="47">
        <v>2</v>
      </c>
      <c r="Z50" s="117" t="s">
        <v>851</v>
      </c>
      <c r="AA50" s="119" t="s">
        <v>852</v>
      </c>
      <c r="AB50" s="120">
        <v>1</v>
      </c>
    </row>
    <row r="51" spans="1:28" ht="56">
      <c r="A51" s="52">
        <v>47</v>
      </c>
      <c r="B51" s="52" t="s">
        <v>54</v>
      </c>
      <c r="C51" s="52" t="s">
        <v>695</v>
      </c>
      <c r="D51" s="52" t="s">
        <v>719</v>
      </c>
      <c r="E51" s="52" t="s">
        <v>55</v>
      </c>
      <c r="F51" s="117" t="s">
        <v>849</v>
      </c>
      <c r="G51" s="52" t="s">
        <v>735</v>
      </c>
      <c r="H51" s="117" t="s">
        <v>741</v>
      </c>
      <c r="I51" s="52" t="s">
        <v>56</v>
      </c>
      <c r="J51" s="117" t="s">
        <v>768</v>
      </c>
      <c r="K51" s="52" t="s">
        <v>750</v>
      </c>
      <c r="L51" s="52">
        <v>5</v>
      </c>
      <c r="M51" s="52">
        <v>3</v>
      </c>
      <c r="N51" s="52">
        <v>4</v>
      </c>
      <c r="O51" s="52">
        <v>5</v>
      </c>
      <c r="P51" s="52">
        <v>11</v>
      </c>
      <c r="Q51" s="52">
        <v>14</v>
      </c>
      <c r="R51" s="52">
        <v>2</v>
      </c>
      <c r="S51" s="52">
        <v>11</v>
      </c>
      <c r="T51" s="52">
        <v>4</v>
      </c>
      <c r="U51" s="52" t="s">
        <v>1061</v>
      </c>
      <c r="V51" s="52">
        <v>95.102000000000004</v>
      </c>
      <c r="W51" s="52"/>
      <c r="X51" s="47" t="s">
        <v>797</v>
      </c>
      <c r="Y51" s="47">
        <v>2</v>
      </c>
      <c r="Z51" s="117" t="s">
        <v>851</v>
      </c>
      <c r="AA51" s="119" t="s">
        <v>1062</v>
      </c>
      <c r="AB51" s="120">
        <v>8</v>
      </c>
    </row>
    <row r="52" spans="1:28" ht="70">
      <c r="A52" s="52">
        <v>48</v>
      </c>
      <c r="B52" s="52" t="s">
        <v>54</v>
      </c>
      <c r="C52" s="52" t="s">
        <v>1063</v>
      </c>
      <c r="D52" s="52" t="s">
        <v>1064</v>
      </c>
      <c r="E52" s="52" t="s">
        <v>1065</v>
      </c>
      <c r="F52" s="117" t="s">
        <v>1066</v>
      </c>
      <c r="G52" s="52" t="s">
        <v>864</v>
      </c>
      <c r="H52" s="117" t="s">
        <v>1067</v>
      </c>
      <c r="I52" s="52" t="s">
        <v>57</v>
      </c>
      <c r="J52" s="117" t="s">
        <v>1068</v>
      </c>
      <c r="K52" s="52" t="s">
        <v>894</v>
      </c>
      <c r="L52" s="52">
        <v>7</v>
      </c>
      <c r="M52" s="52">
        <v>4</v>
      </c>
      <c r="N52" s="52">
        <v>0</v>
      </c>
      <c r="O52" s="52">
        <v>11</v>
      </c>
      <c r="P52" s="52">
        <v>1</v>
      </c>
      <c r="Q52" s="52">
        <v>2</v>
      </c>
      <c r="R52" s="52">
        <v>1</v>
      </c>
      <c r="S52" s="52">
        <v>5</v>
      </c>
      <c r="T52" s="52">
        <v>0</v>
      </c>
      <c r="U52" s="52" t="s">
        <v>1069</v>
      </c>
      <c r="V52" s="52">
        <v>27.876999999999999</v>
      </c>
      <c r="W52" s="52"/>
      <c r="X52" s="47" t="s">
        <v>797</v>
      </c>
      <c r="Y52" s="47">
        <v>2</v>
      </c>
      <c r="Z52" s="117" t="s">
        <v>851</v>
      </c>
      <c r="AA52" s="119" t="s">
        <v>1070</v>
      </c>
      <c r="AB52" s="120">
        <v>3</v>
      </c>
    </row>
    <row r="53" spans="1:28" ht="196">
      <c r="A53" s="52">
        <v>49</v>
      </c>
      <c r="B53" s="52" t="s">
        <v>54</v>
      </c>
      <c r="C53" s="52" t="s">
        <v>1071</v>
      </c>
      <c r="D53" s="52" t="s">
        <v>891</v>
      </c>
      <c r="E53" s="52" t="s">
        <v>55</v>
      </c>
      <c r="F53" s="117" t="s">
        <v>855</v>
      </c>
      <c r="G53" s="52" t="s">
        <v>856</v>
      </c>
      <c r="H53" s="117" t="s">
        <v>892</v>
      </c>
      <c r="I53" s="52" t="s">
        <v>57</v>
      </c>
      <c r="J53" s="117" t="s">
        <v>1072</v>
      </c>
      <c r="K53" s="52" t="s">
        <v>894</v>
      </c>
      <c r="L53" s="52">
        <v>37</v>
      </c>
      <c r="M53" s="52">
        <v>18</v>
      </c>
      <c r="N53" s="52">
        <v>0</v>
      </c>
      <c r="O53" s="52">
        <v>44</v>
      </c>
      <c r="P53" s="52">
        <v>11</v>
      </c>
      <c r="Q53" s="52">
        <v>8</v>
      </c>
      <c r="R53" s="52">
        <v>6</v>
      </c>
      <c r="S53" s="52">
        <v>19</v>
      </c>
      <c r="T53" s="52">
        <v>1</v>
      </c>
      <c r="U53" s="52" t="s">
        <v>1073</v>
      </c>
      <c r="V53" s="52">
        <v>131.06399999999999</v>
      </c>
      <c r="W53" s="52"/>
      <c r="X53" s="47" t="s">
        <v>797</v>
      </c>
      <c r="Y53" s="47">
        <v>2</v>
      </c>
      <c r="Z53" s="117" t="s">
        <v>851</v>
      </c>
      <c r="AA53" s="119" t="s">
        <v>1074</v>
      </c>
      <c r="AB53" s="120">
        <v>4</v>
      </c>
    </row>
    <row r="54" spans="1:28" ht="56">
      <c r="A54" s="52">
        <v>50</v>
      </c>
      <c r="B54" s="52" t="s">
        <v>54</v>
      </c>
      <c r="C54" s="52" t="s">
        <v>1075</v>
      </c>
      <c r="D54" s="52" t="s">
        <v>1076</v>
      </c>
      <c r="E54" s="52" t="s">
        <v>55</v>
      </c>
      <c r="F54" s="117" t="s">
        <v>863</v>
      </c>
      <c r="G54" s="52" t="s">
        <v>864</v>
      </c>
      <c r="H54" s="117" t="s">
        <v>1067</v>
      </c>
      <c r="I54" s="52" t="s">
        <v>57</v>
      </c>
      <c r="J54" s="117" t="s">
        <v>1077</v>
      </c>
      <c r="K54" s="52" t="s">
        <v>867</v>
      </c>
      <c r="L54" s="52">
        <v>7</v>
      </c>
      <c r="M54" s="52">
        <v>7</v>
      </c>
      <c r="N54" s="52">
        <v>8</v>
      </c>
      <c r="O54" s="52">
        <v>14</v>
      </c>
      <c r="P54" s="52">
        <v>7</v>
      </c>
      <c r="Q54" s="52">
        <v>10</v>
      </c>
      <c r="R54" s="52">
        <v>3</v>
      </c>
      <c r="S54" s="52">
        <v>6</v>
      </c>
      <c r="T54" s="52">
        <v>4</v>
      </c>
      <c r="U54" s="52" t="s">
        <v>1078</v>
      </c>
      <c r="V54" s="52">
        <v>22.556999999999999</v>
      </c>
      <c r="W54" s="52">
        <v>1E-3</v>
      </c>
      <c r="X54" s="47" t="s">
        <v>797</v>
      </c>
      <c r="Y54" s="47">
        <v>2</v>
      </c>
      <c r="Z54" s="117" t="s">
        <v>851</v>
      </c>
      <c r="AA54" s="119" t="s">
        <v>1079</v>
      </c>
      <c r="AB54" s="120">
        <v>7</v>
      </c>
    </row>
    <row r="55" spans="1:28" ht="56">
      <c r="A55" s="52">
        <v>51</v>
      </c>
      <c r="B55" s="52" t="s">
        <v>54</v>
      </c>
      <c r="C55" s="52" t="s">
        <v>1080</v>
      </c>
      <c r="D55" s="52" t="s">
        <v>1081</v>
      </c>
      <c r="E55" s="52" t="s">
        <v>55</v>
      </c>
      <c r="F55" s="117" t="s">
        <v>1082</v>
      </c>
      <c r="G55" s="52" t="s">
        <v>1083</v>
      </c>
      <c r="H55" s="117" t="s">
        <v>1084</v>
      </c>
      <c r="I55" s="52" t="s">
        <v>57</v>
      </c>
      <c r="J55" s="117" t="s">
        <v>1085</v>
      </c>
      <c r="K55" s="52" t="s">
        <v>742</v>
      </c>
      <c r="L55" s="52">
        <v>2</v>
      </c>
      <c r="M55" s="52">
        <v>2</v>
      </c>
      <c r="N55" s="52">
        <v>2</v>
      </c>
      <c r="O55" s="52">
        <v>3</v>
      </c>
      <c r="P55" s="52">
        <v>3</v>
      </c>
      <c r="Q55" s="52">
        <v>3</v>
      </c>
      <c r="R55" s="52">
        <v>0</v>
      </c>
      <c r="S55" s="52">
        <v>0</v>
      </c>
      <c r="T55" s="52">
        <v>3</v>
      </c>
      <c r="U55" s="52" t="s">
        <v>1086</v>
      </c>
      <c r="V55" s="52">
        <v>4.37</v>
      </c>
      <c r="W55" s="52"/>
      <c r="X55" s="47" t="s">
        <v>797</v>
      </c>
      <c r="Y55" s="47">
        <v>2</v>
      </c>
      <c r="Z55" s="117" t="s">
        <v>851</v>
      </c>
      <c r="AA55" s="119" t="s">
        <v>1087</v>
      </c>
      <c r="AB55" s="120">
        <v>2</v>
      </c>
    </row>
    <row r="56" spans="1:28" ht="196">
      <c r="A56" s="52">
        <v>52</v>
      </c>
      <c r="B56" s="52" t="s">
        <v>54</v>
      </c>
      <c r="C56" s="52" t="s">
        <v>1088</v>
      </c>
      <c r="D56" s="52" t="s">
        <v>1089</v>
      </c>
      <c r="E56" s="52" t="s">
        <v>55</v>
      </c>
      <c r="F56" s="117" t="s">
        <v>855</v>
      </c>
      <c r="G56" s="52" t="s">
        <v>856</v>
      </c>
      <c r="H56" s="117" t="s">
        <v>1084</v>
      </c>
      <c r="I56" s="52" t="s">
        <v>57</v>
      </c>
      <c r="J56" s="117" t="s">
        <v>1090</v>
      </c>
      <c r="K56" s="52" t="s">
        <v>742</v>
      </c>
      <c r="L56" s="52">
        <v>13</v>
      </c>
      <c r="M56" s="52">
        <v>13</v>
      </c>
      <c r="N56" s="52">
        <v>12</v>
      </c>
      <c r="O56" s="52">
        <v>10</v>
      </c>
      <c r="P56" s="52">
        <v>5</v>
      </c>
      <c r="Q56" s="52">
        <v>14</v>
      </c>
      <c r="R56" s="52">
        <v>5</v>
      </c>
      <c r="S56" s="52">
        <v>7</v>
      </c>
      <c r="T56" s="52">
        <v>9</v>
      </c>
      <c r="U56" s="52" t="s">
        <v>1091</v>
      </c>
      <c r="V56" s="52">
        <v>150.428</v>
      </c>
      <c r="W56" s="52"/>
      <c r="X56" s="47" t="s">
        <v>797</v>
      </c>
      <c r="Y56" s="47">
        <v>2</v>
      </c>
      <c r="Z56" s="117" t="s">
        <v>851</v>
      </c>
      <c r="AA56" s="119" t="s">
        <v>1092</v>
      </c>
      <c r="AB56" s="120">
        <v>6</v>
      </c>
    </row>
    <row r="57" spans="1:28" ht="98">
      <c r="A57" s="52">
        <v>53</v>
      </c>
      <c r="B57" s="52" t="s">
        <v>54</v>
      </c>
      <c r="C57" s="52" t="s">
        <v>1093</v>
      </c>
      <c r="D57" s="52" t="s">
        <v>1094</v>
      </c>
      <c r="E57" s="52" t="s">
        <v>55</v>
      </c>
      <c r="F57" s="117" t="s">
        <v>1082</v>
      </c>
      <c r="G57" s="52" t="s">
        <v>1083</v>
      </c>
      <c r="H57" s="117" t="s">
        <v>1084</v>
      </c>
      <c r="I57" s="52" t="s">
        <v>57</v>
      </c>
      <c r="J57" s="117" t="s">
        <v>1095</v>
      </c>
      <c r="K57" s="52" t="s">
        <v>1096</v>
      </c>
      <c r="L57" s="52">
        <v>0</v>
      </c>
      <c r="M57" s="52">
        <v>0</v>
      </c>
      <c r="N57" s="52">
        <v>0</v>
      </c>
      <c r="O57" s="52">
        <v>1</v>
      </c>
      <c r="P57" s="52">
        <v>0</v>
      </c>
      <c r="Q57" s="52">
        <v>1</v>
      </c>
      <c r="R57" s="52">
        <v>0</v>
      </c>
      <c r="S57" s="52">
        <v>0</v>
      </c>
      <c r="T57" s="52">
        <v>1</v>
      </c>
      <c r="U57" s="52" t="s">
        <v>1097</v>
      </c>
      <c r="V57" s="52">
        <v>0.36699999999999999</v>
      </c>
      <c r="W57" s="52"/>
      <c r="X57" s="47" t="s">
        <v>797</v>
      </c>
      <c r="Y57" s="47">
        <v>2</v>
      </c>
      <c r="Z57" s="117" t="s">
        <v>851</v>
      </c>
      <c r="AA57" s="119" t="s">
        <v>1098</v>
      </c>
      <c r="AB57" s="120">
        <v>1</v>
      </c>
    </row>
    <row r="58" spans="1:28" ht="70">
      <c r="A58" s="52">
        <v>54</v>
      </c>
      <c r="B58" s="52" t="s">
        <v>54</v>
      </c>
      <c r="C58" s="52" t="s">
        <v>1099</v>
      </c>
      <c r="D58" s="52" t="s">
        <v>1100</v>
      </c>
      <c r="E58" s="52" t="s">
        <v>55</v>
      </c>
      <c r="F58" s="117" t="s">
        <v>1082</v>
      </c>
      <c r="G58" s="52" t="s">
        <v>1083</v>
      </c>
      <c r="H58" s="117" t="s">
        <v>1084</v>
      </c>
      <c r="I58" s="52" t="s">
        <v>57</v>
      </c>
      <c r="J58" s="117" t="s">
        <v>1101</v>
      </c>
      <c r="K58" s="52" t="s">
        <v>742</v>
      </c>
      <c r="L58" s="52">
        <v>1</v>
      </c>
      <c r="M58" s="52">
        <v>1</v>
      </c>
      <c r="N58" s="52">
        <v>0</v>
      </c>
      <c r="O58" s="52">
        <v>1</v>
      </c>
      <c r="P58" s="52">
        <v>1</v>
      </c>
      <c r="Q58" s="52">
        <v>1</v>
      </c>
      <c r="R58" s="52">
        <v>0</v>
      </c>
      <c r="S58" s="52">
        <v>1</v>
      </c>
      <c r="T58" s="52">
        <v>1</v>
      </c>
      <c r="U58" s="52" t="s">
        <v>1102</v>
      </c>
      <c r="V58" s="52">
        <v>3.8969999999999998</v>
      </c>
      <c r="W58" s="52"/>
      <c r="X58" s="47" t="s">
        <v>797</v>
      </c>
      <c r="Y58" s="47">
        <v>2</v>
      </c>
      <c r="Z58" s="117" t="s">
        <v>851</v>
      </c>
      <c r="AA58" s="119" t="s">
        <v>1098</v>
      </c>
      <c r="AB58" s="120">
        <v>1</v>
      </c>
    </row>
    <row r="59" spans="1:28" ht="70">
      <c r="A59" s="52">
        <v>55</v>
      </c>
      <c r="B59" s="52" t="s">
        <v>54</v>
      </c>
      <c r="C59" s="52" t="s">
        <v>1103</v>
      </c>
      <c r="D59" s="52" t="s">
        <v>1104</v>
      </c>
      <c r="E59" s="52" t="s">
        <v>55</v>
      </c>
      <c r="F59" s="117" t="s">
        <v>855</v>
      </c>
      <c r="G59" s="52" t="s">
        <v>856</v>
      </c>
      <c r="H59" s="117" t="s">
        <v>1084</v>
      </c>
      <c r="I59" s="52" t="s">
        <v>57</v>
      </c>
      <c r="J59" s="117" t="s">
        <v>1105</v>
      </c>
      <c r="K59" s="52" t="s">
        <v>742</v>
      </c>
      <c r="L59" s="52">
        <v>5</v>
      </c>
      <c r="M59" s="52">
        <v>4</v>
      </c>
      <c r="N59" s="52">
        <v>5</v>
      </c>
      <c r="O59" s="52">
        <v>5</v>
      </c>
      <c r="P59" s="52">
        <v>16</v>
      </c>
      <c r="Q59" s="52">
        <v>22</v>
      </c>
      <c r="R59" s="52">
        <v>5</v>
      </c>
      <c r="S59" s="52">
        <v>11</v>
      </c>
      <c r="T59" s="52">
        <v>4</v>
      </c>
      <c r="U59" s="52" t="s">
        <v>1106</v>
      </c>
      <c r="V59" s="52">
        <v>52.475000000000001</v>
      </c>
      <c r="W59" s="52"/>
      <c r="X59" s="47" t="s">
        <v>797</v>
      </c>
      <c r="Y59" s="47">
        <v>2</v>
      </c>
      <c r="Z59" s="117" t="s">
        <v>851</v>
      </c>
      <c r="AA59" s="119" t="s">
        <v>1107</v>
      </c>
      <c r="AB59" s="120">
        <v>4</v>
      </c>
    </row>
    <row r="60" spans="1:28" ht="126">
      <c r="A60" s="52">
        <v>56</v>
      </c>
      <c r="B60" s="52" t="s">
        <v>54</v>
      </c>
      <c r="C60" s="52" t="s">
        <v>1108</v>
      </c>
      <c r="D60" s="52" t="s">
        <v>1109</v>
      </c>
      <c r="E60" s="52" t="s">
        <v>55</v>
      </c>
      <c r="F60" s="117" t="s">
        <v>855</v>
      </c>
      <c r="G60" s="52" t="s">
        <v>856</v>
      </c>
      <c r="H60" s="117" t="s">
        <v>1084</v>
      </c>
      <c r="I60" s="52" t="s">
        <v>57</v>
      </c>
      <c r="J60" s="117" t="s">
        <v>1110</v>
      </c>
      <c r="K60" s="52" t="s">
        <v>742</v>
      </c>
      <c r="L60" s="52">
        <v>1</v>
      </c>
      <c r="M60" s="52">
        <v>1</v>
      </c>
      <c r="N60" s="52">
        <v>8</v>
      </c>
      <c r="O60" s="52">
        <v>10</v>
      </c>
      <c r="P60" s="52">
        <v>10</v>
      </c>
      <c r="Q60" s="52">
        <v>10</v>
      </c>
      <c r="R60" s="52">
        <v>0</v>
      </c>
      <c r="S60" s="52">
        <v>5</v>
      </c>
      <c r="T60" s="52">
        <v>9</v>
      </c>
      <c r="U60" s="52" t="s">
        <v>1111</v>
      </c>
      <c r="V60" s="52">
        <v>9.0340000000000007</v>
      </c>
      <c r="W60" s="52"/>
      <c r="X60" s="47" t="s">
        <v>797</v>
      </c>
      <c r="Y60" s="47">
        <v>2</v>
      </c>
      <c r="Z60" s="117" t="s">
        <v>851</v>
      </c>
      <c r="AA60" s="119" t="s">
        <v>1112</v>
      </c>
      <c r="AB60" s="120">
        <v>4</v>
      </c>
    </row>
    <row r="61" spans="1:28" ht="70">
      <c r="A61" s="52">
        <v>57</v>
      </c>
      <c r="B61" s="52" t="s">
        <v>54</v>
      </c>
      <c r="C61" s="52" t="s">
        <v>1113</v>
      </c>
      <c r="D61" s="52" t="s">
        <v>1114</v>
      </c>
      <c r="E61" s="52" t="s">
        <v>55</v>
      </c>
      <c r="F61" s="117" t="s">
        <v>855</v>
      </c>
      <c r="G61" s="52" t="s">
        <v>856</v>
      </c>
      <c r="H61" s="117" t="s">
        <v>1084</v>
      </c>
      <c r="I61" s="52" t="s">
        <v>57</v>
      </c>
      <c r="J61" s="117" t="s">
        <v>1115</v>
      </c>
      <c r="K61" s="52" t="s">
        <v>742</v>
      </c>
      <c r="L61" s="52">
        <v>4</v>
      </c>
      <c r="M61" s="52">
        <v>2</v>
      </c>
      <c r="N61" s="52">
        <v>9</v>
      </c>
      <c r="O61" s="52">
        <v>7</v>
      </c>
      <c r="P61" s="52">
        <v>6</v>
      </c>
      <c r="Q61" s="52">
        <v>9</v>
      </c>
      <c r="R61" s="52">
        <v>1</v>
      </c>
      <c r="S61" s="52">
        <v>1</v>
      </c>
      <c r="T61" s="52">
        <v>8</v>
      </c>
      <c r="U61" s="52" t="s">
        <v>1116</v>
      </c>
      <c r="V61" s="52">
        <v>37.868000000000002</v>
      </c>
      <c r="W61" s="52"/>
      <c r="X61" s="47" t="s">
        <v>797</v>
      </c>
      <c r="Y61" s="47">
        <v>2</v>
      </c>
      <c r="Z61" s="117" t="s">
        <v>851</v>
      </c>
      <c r="AA61" s="119" t="s">
        <v>1117</v>
      </c>
      <c r="AB61" s="120">
        <v>4</v>
      </c>
    </row>
    <row r="62" spans="1:28" ht="56">
      <c r="A62" s="52">
        <v>58</v>
      </c>
      <c r="B62" s="52" t="s">
        <v>54</v>
      </c>
      <c r="C62" s="52" t="s">
        <v>1118</v>
      </c>
      <c r="D62" s="52" t="s">
        <v>1119</v>
      </c>
      <c r="E62" s="52" t="s">
        <v>55</v>
      </c>
      <c r="F62" s="117" t="s">
        <v>855</v>
      </c>
      <c r="G62" s="52" t="s">
        <v>856</v>
      </c>
      <c r="H62" s="117" t="s">
        <v>1084</v>
      </c>
      <c r="I62" s="52" t="s">
        <v>57</v>
      </c>
      <c r="J62" s="117" t="s">
        <v>1120</v>
      </c>
      <c r="K62" s="52" t="s">
        <v>1121</v>
      </c>
      <c r="L62" s="52">
        <v>0</v>
      </c>
      <c r="M62" s="52">
        <v>0</v>
      </c>
      <c r="N62" s="52">
        <v>0</v>
      </c>
      <c r="O62" s="52">
        <v>2</v>
      </c>
      <c r="P62" s="52">
        <v>2</v>
      </c>
      <c r="Q62" s="52">
        <v>2</v>
      </c>
      <c r="R62" s="52">
        <v>1</v>
      </c>
      <c r="S62" s="52">
        <v>0</v>
      </c>
      <c r="T62" s="52">
        <v>0</v>
      </c>
      <c r="U62" s="52" t="s">
        <v>1122</v>
      </c>
      <c r="V62" s="52">
        <v>6.0739999999999998</v>
      </c>
      <c r="W62" s="52"/>
      <c r="X62" s="47" t="s">
        <v>797</v>
      </c>
      <c r="Y62" s="47">
        <v>2</v>
      </c>
      <c r="Z62" s="117" t="s">
        <v>851</v>
      </c>
      <c r="AA62" s="119" t="s">
        <v>1123</v>
      </c>
      <c r="AB62" s="120">
        <v>1</v>
      </c>
    </row>
    <row r="63" spans="1:28" ht="56">
      <c r="A63" s="52">
        <v>59</v>
      </c>
      <c r="B63" s="52" t="s">
        <v>54</v>
      </c>
      <c r="C63" s="52" t="s">
        <v>1124</v>
      </c>
      <c r="D63" s="52" t="s">
        <v>1125</v>
      </c>
      <c r="E63" s="52" t="s">
        <v>55</v>
      </c>
      <c r="F63" s="117" t="s">
        <v>855</v>
      </c>
      <c r="G63" s="52" t="s">
        <v>856</v>
      </c>
      <c r="H63" s="117" t="s">
        <v>1084</v>
      </c>
      <c r="I63" s="52" t="s">
        <v>57</v>
      </c>
      <c r="J63" s="117" t="s">
        <v>1126</v>
      </c>
      <c r="K63" s="52" t="s">
        <v>742</v>
      </c>
      <c r="L63" s="52">
        <v>0</v>
      </c>
      <c r="M63" s="52">
        <v>0</v>
      </c>
      <c r="N63" s="52">
        <v>0</v>
      </c>
      <c r="O63" s="52">
        <v>4</v>
      </c>
      <c r="P63" s="52">
        <v>2</v>
      </c>
      <c r="Q63" s="52">
        <v>4</v>
      </c>
      <c r="R63" s="52">
        <v>0</v>
      </c>
      <c r="S63" s="52">
        <v>2</v>
      </c>
      <c r="T63" s="52">
        <v>0</v>
      </c>
      <c r="U63" s="52" t="s">
        <v>1127</v>
      </c>
      <c r="V63" s="52">
        <v>10.164</v>
      </c>
      <c r="W63" s="52"/>
      <c r="X63" s="47" t="s">
        <v>797</v>
      </c>
      <c r="Y63" s="47">
        <v>2</v>
      </c>
      <c r="Z63" s="117" t="s">
        <v>851</v>
      </c>
      <c r="AA63" s="119" t="s">
        <v>1123</v>
      </c>
      <c r="AB63" s="120">
        <v>1</v>
      </c>
    </row>
    <row r="64" spans="1:28" ht="56">
      <c r="A64" s="52">
        <v>60</v>
      </c>
      <c r="B64" s="52" t="s">
        <v>54</v>
      </c>
      <c r="C64" s="52" t="s">
        <v>1128</v>
      </c>
      <c r="D64" s="52" t="s">
        <v>1129</v>
      </c>
      <c r="E64" s="52" t="s">
        <v>55</v>
      </c>
      <c r="F64" s="117" t="s">
        <v>855</v>
      </c>
      <c r="G64" s="52" t="s">
        <v>856</v>
      </c>
      <c r="H64" s="117" t="s">
        <v>1084</v>
      </c>
      <c r="I64" s="52" t="s">
        <v>57</v>
      </c>
      <c r="J64" s="117" t="s">
        <v>993</v>
      </c>
      <c r="K64" s="52" t="s">
        <v>742</v>
      </c>
      <c r="L64" s="52">
        <v>8</v>
      </c>
      <c r="M64" s="52">
        <v>7</v>
      </c>
      <c r="N64" s="52">
        <v>8</v>
      </c>
      <c r="O64" s="52">
        <v>8</v>
      </c>
      <c r="P64" s="52">
        <v>8</v>
      </c>
      <c r="Q64" s="52">
        <v>8</v>
      </c>
      <c r="R64" s="52">
        <v>2</v>
      </c>
      <c r="S64" s="52">
        <v>1</v>
      </c>
      <c r="T64" s="52">
        <v>8</v>
      </c>
      <c r="U64" s="52" t="s">
        <v>1130</v>
      </c>
      <c r="V64" s="52">
        <v>19.95</v>
      </c>
      <c r="W64" s="52"/>
      <c r="X64" s="47" t="s">
        <v>797</v>
      </c>
      <c r="Y64" s="47">
        <v>2</v>
      </c>
      <c r="Z64" s="117" t="s">
        <v>851</v>
      </c>
      <c r="AA64" s="119" t="s">
        <v>1131</v>
      </c>
      <c r="AB64" s="120">
        <v>4</v>
      </c>
    </row>
    <row r="65" spans="1:28" ht="56">
      <c r="A65" s="52">
        <v>61</v>
      </c>
      <c r="B65" s="52" t="s">
        <v>54</v>
      </c>
      <c r="C65" s="52" t="s">
        <v>1132</v>
      </c>
      <c r="D65" s="52" t="s">
        <v>1133</v>
      </c>
      <c r="E65" s="52" t="s">
        <v>55</v>
      </c>
      <c r="F65" s="117" t="s">
        <v>855</v>
      </c>
      <c r="G65" s="52" t="s">
        <v>856</v>
      </c>
      <c r="H65" s="117" t="s">
        <v>741</v>
      </c>
      <c r="I65" s="52" t="s">
        <v>57</v>
      </c>
      <c r="J65" s="117" t="s">
        <v>1134</v>
      </c>
      <c r="K65" s="52" t="s">
        <v>742</v>
      </c>
      <c r="L65" s="52">
        <v>1</v>
      </c>
      <c r="M65" s="52">
        <v>0</v>
      </c>
      <c r="N65" s="52">
        <v>1</v>
      </c>
      <c r="O65" s="52">
        <v>2</v>
      </c>
      <c r="P65" s="52">
        <v>0</v>
      </c>
      <c r="Q65" s="52">
        <v>3</v>
      </c>
      <c r="R65" s="52">
        <v>0</v>
      </c>
      <c r="S65" s="52">
        <v>0</v>
      </c>
      <c r="T65" s="52">
        <v>4</v>
      </c>
      <c r="U65" s="52" t="s">
        <v>1135</v>
      </c>
      <c r="V65" s="52">
        <v>8.7759999999999998</v>
      </c>
      <c r="W65" s="52"/>
      <c r="X65" s="47" t="s">
        <v>797</v>
      </c>
      <c r="Y65" s="47">
        <v>2</v>
      </c>
      <c r="Z65" s="117" t="s">
        <v>851</v>
      </c>
      <c r="AA65" s="119" t="s">
        <v>1136</v>
      </c>
      <c r="AB65" s="120">
        <v>2</v>
      </c>
    </row>
    <row r="66" spans="1:28" ht="56">
      <c r="A66" s="52">
        <v>62</v>
      </c>
      <c r="B66" s="52" t="s">
        <v>54</v>
      </c>
      <c r="C66" s="52" t="s">
        <v>1137</v>
      </c>
      <c r="D66" s="52" t="s">
        <v>1138</v>
      </c>
      <c r="E66" s="52" t="s">
        <v>55</v>
      </c>
      <c r="F66" s="117" t="s">
        <v>1082</v>
      </c>
      <c r="G66" s="52" t="s">
        <v>1083</v>
      </c>
      <c r="H66" s="117" t="s">
        <v>1139</v>
      </c>
      <c r="I66" s="52" t="s">
        <v>57</v>
      </c>
      <c r="J66" s="117" t="s">
        <v>1140</v>
      </c>
      <c r="K66" s="52" t="s">
        <v>742</v>
      </c>
      <c r="L66" s="52">
        <v>0</v>
      </c>
      <c r="M66" s="52">
        <v>0</v>
      </c>
      <c r="N66" s="52">
        <v>1</v>
      </c>
      <c r="O66" s="52">
        <v>1</v>
      </c>
      <c r="P66" s="52">
        <v>1</v>
      </c>
      <c r="Q66" s="52">
        <v>1</v>
      </c>
      <c r="R66" s="52">
        <v>0</v>
      </c>
      <c r="S66" s="52">
        <v>0</v>
      </c>
      <c r="T66" s="52">
        <v>1</v>
      </c>
      <c r="U66" s="52" t="s">
        <v>1141</v>
      </c>
      <c r="V66" s="52">
        <v>0.89</v>
      </c>
      <c r="W66" s="52"/>
      <c r="X66" s="47" t="s">
        <v>797</v>
      </c>
      <c r="Y66" s="47">
        <v>2</v>
      </c>
      <c r="Z66" s="117" t="s">
        <v>851</v>
      </c>
      <c r="AA66" s="119" t="s">
        <v>1142</v>
      </c>
      <c r="AB66" s="120">
        <v>1</v>
      </c>
    </row>
    <row r="67" spans="1:28" ht="70">
      <c r="A67" s="52">
        <v>63</v>
      </c>
      <c r="B67" s="52" t="s">
        <v>54</v>
      </c>
      <c r="C67" s="52" t="s">
        <v>1143</v>
      </c>
      <c r="D67" s="52" t="s">
        <v>1144</v>
      </c>
      <c r="E67" s="52" t="s">
        <v>55</v>
      </c>
      <c r="F67" s="117" t="s">
        <v>855</v>
      </c>
      <c r="G67" s="52" t="s">
        <v>856</v>
      </c>
      <c r="H67" s="117" t="s">
        <v>1084</v>
      </c>
      <c r="I67" s="52" t="s">
        <v>57</v>
      </c>
      <c r="J67" s="117" t="s">
        <v>1145</v>
      </c>
      <c r="K67" s="52" t="s">
        <v>742</v>
      </c>
      <c r="L67" s="52">
        <v>1</v>
      </c>
      <c r="M67" s="52">
        <v>1</v>
      </c>
      <c r="N67" s="52">
        <v>1</v>
      </c>
      <c r="O67" s="52">
        <v>2</v>
      </c>
      <c r="P67" s="52">
        <v>1</v>
      </c>
      <c r="Q67" s="52">
        <v>2</v>
      </c>
      <c r="R67" s="52">
        <v>0</v>
      </c>
      <c r="S67" s="52">
        <v>0</v>
      </c>
      <c r="T67" s="52">
        <v>1</v>
      </c>
      <c r="U67" s="52" t="s">
        <v>1146</v>
      </c>
      <c r="V67" s="52">
        <v>1.5309999999999999</v>
      </c>
      <c r="W67" s="52"/>
      <c r="X67" s="47" t="s">
        <v>797</v>
      </c>
      <c r="Y67" s="47">
        <v>2</v>
      </c>
      <c r="Z67" s="117" t="s">
        <v>851</v>
      </c>
      <c r="AA67" s="119" t="s">
        <v>1147</v>
      </c>
      <c r="AB67" s="120">
        <v>2</v>
      </c>
    </row>
    <row r="68" spans="1:28" ht="56">
      <c r="A68" s="52">
        <v>64</v>
      </c>
      <c r="B68" s="52" t="s">
        <v>54</v>
      </c>
      <c r="C68" s="52" t="s">
        <v>1148</v>
      </c>
      <c r="D68" s="52" t="s">
        <v>1149</v>
      </c>
      <c r="E68" s="52" t="s">
        <v>55</v>
      </c>
      <c r="F68" s="117" t="s">
        <v>855</v>
      </c>
      <c r="G68" s="52" t="s">
        <v>856</v>
      </c>
      <c r="H68" s="117" t="s">
        <v>1084</v>
      </c>
      <c r="I68" s="52" t="s">
        <v>57</v>
      </c>
      <c r="J68" s="117" t="s">
        <v>1150</v>
      </c>
      <c r="K68" s="52" t="s">
        <v>742</v>
      </c>
      <c r="L68" s="52">
        <v>3</v>
      </c>
      <c r="M68" s="52">
        <v>3</v>
      </c>
      <c r="N68" s="52">
        <v>5</v>
      </c>
      <c r="O68" s="52">
        <v>4</v>
      </c>
      <c r="P68" s="52">
        <v>0</v>
      </c>
      <c r="Q68" s="52">
        <v>6</v>
      </c>
      <c r="R68" s="52">
        <v>0</v>
      </c>
      <c r="S68" s="52">
        <v>1</v>
      </c>
      <c r="T68" s="52">
        <v>3</v>
      </c>
      <c r="U68" s="52" t="s">
        <v>1151</v>
      </c>
      <c r="V68" s="52">
        <v>20.54</v>
      </c>
      <c r="W68" s="52"/>
      <c r="X68" s="47" t="s">
        <v>797</v>
      </c>
      <c r="Y68" s="47">
        <v>2</v>
      </c>
      <c r="Z68" s="117" t="s">
        <v>851</v>
      </c>
      <c r="AA68" s="119" t="s">
        <v>1152</v>
      </c>
      <c r="AB68" s="120">
        <v>4</v>
      </c>
    </row>
    <row r="69" spans="1:28" ht="182">
      <c r="A69" s="52">
        <v>65</v>
      </c>
      <c r="B69" s="52" t="s">
        <v>54</v>
      </c>
      <c r="C69" s="52" t="s">
        <v>1153</v>
      </c>
      <c r="D69" s="52" t="s">
        <v>1154</v>
      </c>
      <c r="E69" s="52" t="s">
        <v>55</v>
      </c>
      <c r="F69" s="117" t="s">
        <v>855</v>
      </c>
      <c r="G69" s="52" t="s">
        <v>856</v>
      </c>
      <c r="H69" s="117" t="s">
        <v>1084</v>
      </c>
      <c r="I69" s="52" t="s">
        <v>57</v>
      </c>
      <c r="J69" s="117" t="s">
        <v>1155</v>
      </c>
      <c r="K69" s="52" t="s">
        <v>742</v>
      </c>
      <c r="L69" s="52">
        <v>1</v>
      </c>
      <c r="M69" s="52">
        <v>1</v>
      </c>
      <c r="N69" s="52">
        <v>1</v>
      </c>
      <c r="O69" s="52">
        <v>1</v>
      </c>
      <c r="P69" s="52">
        <v>1</v>
      </c>
      <c r="Q69" s="52">
        <v>1</v>
      </c>
      <c r="R69" s="52">
        <v>0</v>
      </c>
      <c r="S69" s="52">
        <v>1</v>
      </c>
      <c r="T69" s="52">
        <v>1</v>
      </c>
      <c r="U69" s="52" t="s">
        <v>1156</v>
      </c>
      <c r="V69" s="52">
        <v>1.3149999999999999</v>
      </c>
      <c r="W69" s="52"/>
      <c r="X69" s="47" t="s">
        <v>797</v>
      </c>
      <c r="Y69" s="47">
        <v>2</v>
      </c>
      <c r="Z69" s="117" t="s">
        <v>851</v>
      </c>
      <c r="AA69" s="119" t="s">
        <v>1157</v>
      </c>
      <c r="AB69" s="120">
        <v>1</v>
      </c>
    </row>
    <row r="70" spans="1:28" ht="126">
      <c r="A70" s="52">
        <v>66</v>
      </c>
      <c r="B70" s="52" t="s">
        <v>54</v>
      </c>
      <c r="C70" s="52" t="s">
        <v>1158</v>
      </c>
      <c r="D70" s="52" t="s">
        <v>1159</v>
      </c>
      <c r="E70" s="52" t="s">
        <v>55</v>
      </c>
      <c r="F70" s="117" t="s">
        <v>855</v>
      </c>
      <c r="G70" s="52" t="s">
        <v>856</v>
      </c>
      <c r="H70" s="117" t="s">
        <v>1084</v>
      </c>
      <c r="I70" s="52" t="s">
        <v>57</v>
      </c>
      <c r="J70" s="117" t="s">
        <v>1160</v>
      </c>
      <c r="K70" s="52" t="s">
        <v>742</v>
      </c>
      <c r="L70" s="52">
        <v>7</v>
      </c>
      <c r="M70" s="52">
        <v>4</v>
      </c>
      <c r="N70" s="52">
        <v>5</v>
      </c>
      <c r="O70" s="52">
        <v>5</v>
      </c>
      <c r="P70" s="52">
        <v>2</v>
      </c>
      <c r="Q70" s="52">
        <v>10</v>
      </c>
      <c r="R70" s="52">
        <v>1</v>
      </c>
      <c r="S70" s="52">
        <v>3</v>
      </c>
      <c r="T70" s="52">
        <v>9</v>
      </c>
      <c r="U70" s="52" t="s">
        <v>1161</v>
      </c>
      <c r="V70" s="52">
        <v>50.616999999999997</v>
      </c>
      <c r="W70" s="52"/>
      <c r="X70" s="47" t="s">
        <v>797</v>
      </c>
      <c r="Y70" s="47">
        <v>2</v>
      </c>
      <c r="Z70" s="117" t="s">
        <v>851</v>
      </c>
      <c r="AA70" s="119" t="s">
        <v>1162</v>
      </c>
      <c r="AB70" s="120">
        <v>4</v>
      </c>
    </row>
    <row r="71" spans="1:28" ht="70">
      <c r="A71" s="52">
        <v>67</v>
      </c>
      <c r="B71" s="52" t="s">
        <v>54</v>
      </c>
      <c r="C71" s="52" t="s">
        <v>1163</v>
      </c>
      <c r="D71" s="52" t="s">
        <v>1164</v>
      </c>
      <c r="E71" s="52" t="s">
        <v>55</v>
      </c>
      <c r="F71" s="117" t="s">
        <v>855</v>
      </c>
      <c r="G71" s="52" t="s">
        <v>856</v>
      </c>
      <c r="H71" s="117" t="s">
        <v>741</v>
      </c>
      <c r="I71" s="52" t="s">
        <v>57</v>
      </c>
      <c r="J71" s="117" t="s">
        <v>1165</v>
      </c>
      <c r="K71" s="52" t="s">
        <v>742</v>
      </c>
      <c r="L71" s="52">
        <v>5</v>
      </c>
      <c r="M71" s="52">
        <v>2</v>
      </c>
      <c r="N71" s="52">
        <v>5</v>
      </c>
      <c r="O71" s="52">
        <v>2</v>
      </c>
      <c r="P71" s="52">
        <v>7</v>
      </c>
      <c r="Q71" s="52">
        <v>7</v>
      </c>
      <c r="R71" s="52">
        <v>2</v>
      </c>
      <c r="S71" s="52">
        <v>5</v>
      </c>
      <c r="T71" s="52">
        <v>2</v>
      </c>
      <c r="U71" s="52" t="s">
        <v>1166</v>
      </c>
      <c r="V71" s="52">
        <v>65.012</v>
      </c>
      <c r="W71" s="52"/>
      <c r="X71" s="47" t="s">
        <v>797</v>
      </c>
      <c r="Y71" s="47">
        <v>2</v>
      </c>
      <c r="Z71" s="117" t="s">
        <v>851</v>
      </c>
      <c r="AA71" s="119" t="s">
        <v>1167</v>
      </c>
      <c r="AB71" s="120">
        <v>7</v>
      </c>
    </row>
    <row r="72" spans="1:28" ht="56">
      <c r="A72" s="52">
        <v>68</v>
      </c>
      <c r="B72" s="52" t="s">
        <v>54</v>
      </c>
      <c r="C72" s="52" t="s">
        <v>1168</v>
      </c>
      <c r="D72" s="52" t="s">
        <v>1169</v>
      </c>
      <c r="E72" s="52" t="s">
        <v>55</v>
      </c>
      <c r="F72" s="117" t="s">
        <v>855</v>
      </c>
      <c r="G72" s="52" t="s">
        <v>856</v>
      </c>
      <c r="H72" s="117" t="s">
        <v>1084</v>
      </c>
      <c r="I72" s="52" t="s">
        <v>57</v>
      </c>
      <c r="J72" s="117" t="s">
        <v>1170</v>
      </c>
      <c r="K72" s="52" t="s">
        <v>742</v>
      </c>
      <c r="L72" s="52">
        <v>2</v>
      </c>
      <c r="M72" s="52">
        <v>2</v>
      </c>
      <c r="N72" s="52">
        <v>3</v>
      </c>
      <c r="O72" s="52">
        <v>3</v>
      </c>
      <c r="P72" s="52">
        <v>3</v>
      </c>
      <c r="Q72" s="52">
        <v>3</v>
      </c>
      <c r="R72" s="52">
        <v>0</v>
      </c>
      <c r="S72" s="52">
        <v>0</v>
      </c>
      <c r="T72" s="52">
        <v>3</v>
      </c>
      <c r="U72" s="52" t="s">
        <v>1171</v>
      </c>
      <c r="V72" s="52">
        <v>15.206</v>
      </c>
      <c r="W72" s="52"/>
      <c r="X72" s="47" t="s">
        <v>797</v>
      </c>
      <c r="Y72" s="47">
        <v>2</v>
      </c>
      <c r="Z72" s="117" t="s">
        <v>851</v>
      </c>
      <c r="AA72" s="119" t="s">
        <v>1142</v>
      </c>
      <c r="AB72" s="120">
        <v>1</v>
      </c>
    </row>
    <row r="73" spans="1:28" ht="154">
      <c r="A73" s="52">
        <v>69</v>
      </c>
      <c r="B73" s="52" t="s">
        <v>54</v>
      </c>
      <c r="C73" s="52" t="s">
        <v>1172</v>
      </c>
      <c r="D73" s="52" t="s">
        <v>1173</v>
      </c>
      <c r="E73" s="52" t="s">
        <v>55</v>
      </c>
      <c r="F73" s="117" t="s">
        <v>855</v>
      </c>
      <c r="G73" s="52" t="s">
        <v>856</v>
      </c>
      <c r="H73" s="117" t="s">
        <v>1084</v>
      </c>
      <c r="I73" s="52" t="s">
        <v>57</v>
      </c>
      <c r="J73" s="117" t="s">
        <v>1174</v>
      </c>
      <c r="K73" s="52" t="s">
        <v>742</v>
      </c>
      <c r="L73" s="52">
        <v>11</v>
      </c>
      <c r="M73" s="52">
        <v>7</v>
      </c>
      <c r="N73" s="52">
        <v>12</v>
      </c>
      <c r="O73" s="52">
        <v>13</v>
      </c>
      <c r="P73" s="52">
        <v>13</v>
      </c>
      <c r="Q73" s="52">
        <v>13</v>
      </c>
      <c r="R73" s="52">
        <v>0</v>
      </c>
      <c r="S73" s="52">
        <v>4</v>
      </c>
      <c r="T73" s="52">
        <v>9</v>
      </c>
      <c r="U73" s="52" t="s">
        <v>1175</v>
      </c>
      <c r="V73" s="52">
        <v>58.606000000000002</v>
      </c>
      <c r="W73" s="52"/>
      <c r="X73" s="47" t="s">
        <v>797</v>
      </c>
      <c r="Y73" s="47">
        <v>2</v>
      </c>
      <c r="Z73" s="117" t="s">
        <v>851</v>
      </c>
      <c r="AA73" s="119" t="s">
        <v>1176</v>
      </c>
      <c r="AB73" s="120">
        <v>4</v>
      </c>
    </row>
    <row r="74" spans="1:28" ht="154">
      <c r="A74" s="52">
        <v>70</v>
      </c>
      <c r="B74" s="52" t="s">
        <v>54</v>
      </c>
      <c r="C74" s="52" t="s">
        <v>1177</v>
      </c>
      <c r="D74" s="52" t="s">
        <v>1178</v>
      </c>
      <c r="E74" s="52" t="s">
        <v>55</v>
      </c>
      <c r="F74" s="117" t="s">
        <v>855</v>
      </c>
      <c r="G74" s="52" t="s">
        <v>856</v>
      </c>
      <c r="H74" s="117" t="s">
        <v>1084</v>
      </c>
      <c r="I74" s="52" t="s">
        <v>57</v>
      </c>
      <c r="J74" s="117" t="s">
        <v>1179</v>
      </c>
      <c r="K74" s="52" t="s">
        <v>742</v>
      </c>
      <c r="L74" s="52">
        <v>1</v>
      </c>
      <c r="M74" s="52">
        <v>1</v>
      </c>
      <c r="N74" s="52">
        <v>4</v>
      </c>
      <c r="O74" s="52">
        <v>7</v>
      </c>
      <c r="P74" s="52">
        <v>2</v>
      </c>
      <c r="Q74" s="52">
        <v>8</v>
      </c>
      <c r="R74" s="52">
        <v>0</v>
      </c>
      <c r="S74" s="52">
        <v>0</v>
      </c>
      <c r="T74" s="52">
        <v>5</v>
      </c>
      <c r="U74" s="52" t="s">
        <v>1180</v>
      </c>
      <c r="V74" s="52">
        <v>40.872</v>
      </c>
      <c r="W74" s="52"/>
      <c r="X74" s="47" t="s">
        <v>797</v>
      </c>
      <c r="Y74" s="47">
        <v>2</v>
      </c>
      <c r="Z74" s="117" t="s">
        <v>851</v>
      </c>
      <c r="AA74" s="119" t="s">
        <v>1181</v>
      </c>
      <c r="AB74" s="120">
        <v>5</v>
      </c>
    </row>
    <row r="75" spans="1:28" ht="56">
      <c r="A75" s="52">
        <v>71</v>
      </c>
      <c r="B75" s="52" t="s">
        <v>58</v>
      </c>
      <c r="C75" s="52" t="s">
        <v>1182</v>
      </c>
      <c r="D75" s="52" t="s">
        <v>1183</v>
      </c>
      <c r="E75" s="52" t="s">
        <v>55</v>
      </c>
      <c r="F75" s="117" t="s">
        <v>1082</v>
      </c>
      <c r="G75" s="52" t="s">
        <v>1083</v>
      </c>
      <c r="H75" s="117" t="s">
        <v>1184</v>
      </c>
      <c r="I75" s="52" t="s">
        <v>57</v>
      </c>
      <c r="J75" s="117" t="s">
        <v>1185</v>
      </c>
      <c r="K75" s="52" t="s">
        <v>742</v>
      </c>
      <c r="L75" s="52">
        <v>3</v>
      </c>
      <c r="M75" s="52">
        <v>3</v>
      </c>
      <c r="N75" s="52">
        <v>15</v>
      </c>
      <c r="O75" s="52">
        <v>21</v>
      </c>
      <c r="P75" s="52">
        <v>20</v>
      </c>
      <c r="Q75" s="52">
        <v>21</v>
      </c>
      <c r="R75" s="52">
        <v>0</v>
      </c>
      <c r="S75" s="52">
        <v>7</v>
      </c>
      <c r="T75" s="52">
        <v>20</v>
      </c>
      <c r="U75" s="52" t="s">
        <v>1186</v>
      </c>
      <c r="V75" s="52">
        <v>68.66</v>
      </c>
      <c r="W75" s="52"/>
      <c r="X75" s="47" t="s">
        <v>797</v>
      </c>
      <c r="Y75" s="47">
        <v>2</v>
      </c>
      <c r="Z75" s="117" t="s">
        <v>851</v>
      </c>
      <c r="AA75" s="119" t="s">
        <v>1187</v>
      </c>
      <c r="AB75" s="120">
        <v>4</v>
      </c>
    </row>
    <row r="76" spans="1:28" ht="56">
      <c r="A76" s="52">
        <v>72</v>
      </c>
      <c r="B76" s="52" t="s">
        <v>58</v>
      </c>
      <c r="C76" s="52" t="s">
        <v>1188</v>
      </c>
      <c r="D76" s="52" t="s">
        <v>1189</v>
      </c>
      <c r="E76" s="52" t="s">
        <v>55</v>
      </c>
      <c r="F76" s="117" t="s">
        <v>1082</v>
      </c>
      <c r="G76" s="52" t="s">
        <v>1083</v>
      </c>
      <c r="H76" s="117" t="s">
        <v>1190</v>
      </c>
      <c r="I76" s="52" t="s">
        <v>57</v>
      </c>
      <c r="J76" s="117" t="s">
        <v>1191</v>
      </c>
      <c r="K76" s="52" t="s">
        <v>742</v>
      </c>
      <c r="L76" s="52">
        <v>5</v>
      </c>
      <c r="M76" s="52">
        <v>5</v>
      </c>
      <c r="N76" s="52">
        <v>5</v>
      </c>
      <c r="O76" s="52">
        <v>2</v>
      </c>
      <c r="P76" s="52">
        <v>5</v>
      </c>
      <c r="Q76" s="52">
        <v>5</v>
      </c>
      <c r="R76" s="52">
        <v>2</v>
      </c>
      <c r="S76" s="52">
        <v>3</v>
      </c>
      <c r="T76" s="52">
        <v>5</v>
      </c>
      <c r="U76" s="52" t="s">
        <v>1192</v>
      </c>
      <c r="V76" s="52">
        <v>13.956</v>
      </c>
      <c r="W76" s="52"/>
      <c r="X76" s="47" t="s">
        <v>797</v>
      </c>
      <c r="Y76" s="47">
        <v>2</v>
      </c>
      <c r="Z76" s="117" t="s">
        <v>851</v>
      </c>
      <c r="AA76" s="119" t="s">
        <v>1193</v>
      </c>
      <c r="AB76" s="120">
        <v>2</v>
      </c>
    </row>
    <row r="77" spans="1:28" ht="168">
      <c r="A77" s="52">
        <v>73</v>
      </c>
      <c r="B77" s="52" t="s">
        <v>58</v>
      </c>
      <c r="C77" s="52" t="s">
        <v>1194</v>
      </c>
      <c r="D77" s="52" t="s">
        <v>1195</v>
      </c>
      <c r="E77" s="52" t="s">
        <v>55</v>
      </c>
      <c r="F77" s="117" t="s">
        <v>1082</v>
      </c>
      <c r="G77" s="52" t="s">
        <v>1083</v>
      </c>
      <c r="H77" s="117" t="s">
        <v>1196</v>
      </c>
      <c r="I77" s="52" t="s">
        <v>57</v>
      </c>
      <c r="J77" s="117" t="s">
        <v>1197</v>
      </c>
      <c r="K77" s="52" t="s">
        <v>742</v>
      </c>
      <c r="L77" s="52">
        <v>16</v>
      </c>
      <c r="M77" s="52">
        <v>15</v>
      </c>
      <c r="N77" s="52">
        <v>25</v>
      </c>
      <c r="O77" s="52">
        <v>25</v>
      </c>
      <c r="P77" s="52">
        <v>25</v>
      </c>
      <c r="Q77" s="52">
        <v>27</v>
      </c>
      <c r="R77" s="52">
        <v>2</v>
      </c>
      <c r="S77" s="52">
        <v>3</v>
      </c>
      <c r="T77" s="52">
        <v>26</v>
      </c>
      <c r="U77" s="52" t="s">
        <v>1198</v>
      </c>
      <c r="V77" s="52">
        <v>94.697999999999993</v>
      </c>
      <c r="W77" s="52"/>
      <c r="X77" s="47" t="s">
        <v>797</v>
      </c>
      <c r="Y77" s="47">
        <v>2</v>
      </c>
      <c r="Z77" s="117" t="s">
        <v>851</v>
      </c>
      <c r="AA77" s="119" t="s">
        <v>1199</v>
      </c>
      <c r="AB77" s="120">
        <v>9</v>
      </c>
    </row>
    <row r="78" spans="1:28" ht="84">
      <c r="A78" s="52">
        <v>74</v>
      </c>
      <c r="B78" s="52" t="s">
        <v>58</v>
      </c>
      <c r="C78" s="52" t="s">
        <v>1200</v>
      </c>
      <c r="D78" s="52" t="s">
        <v>1201</v>
      </c>
      <c r="E78" s="52" t="s">
        <v>55</v>
      </c>
      <c r="F78" s="117" t="s">
        <v>1082</v>
      </c>
      <c r="G78" s="52" t="s">
        <v>1083</v>
      </c>
      <c r="H78" s="117" t="s">
        <v>1202</v>
      </c>
      <c r="I78" s="52" t="s">
        <v>57</v>
      </c>
      <c r="J78" s="117" t="s">
        <v>1203</v>
      </c>
      <c r="K78" s="52" t="s">
        <v>742</v>
      </c>
      <c r="L78" s="52">
        <v>9</v>
      </c>
      <c r="M78" s="52">
        <v>8</v>
      </c>
      <c r="N78" s="52">
        <v>10</v>
      </c>
      <c r="O78" s="52">
        <v>9</v>
      </c>
      <c r="P78" s="52">
        <v>11</v>
      </c>
      <c r="Q78" s="52">
        <v>20</v>
      </c>
      <c r="R78" s="52">
        <v>4</v>
      </c>
      <c r="S78" s="52">
        <v>10</v>
      </c>
      <c r="T78" s="52">
        <v>4</v>
      </c>
      <c r="U78" s="52" t="s">
        <v>1204</v>
      </c>
      <c r="V78" s="52">
        <v>111.47</v>
      </c>
      <c r="W78" s="52"/>
      <c r="X78" s="47" t="s">
        <v>797</v>
      </c>
      <c r="Y78" s="47">
        <v>2</v>
      </c>
      <c r="Z78" s="117" t="s">
        <v>851</v>
      </c>
      <c r="AA78" s="119" t="s">
        <v>1205</v>
      </c>
      <c r="AB78" s="120">
        <v>6</v>
      </c>
    </row>
    <row r="79" spans="1:28" ht="84">
      <c r="A79" s="52">
        <v>75</v>
      </c>
      <c r="B79" s="52" t="s">
        <v>58</v>
      </c>
      <c r="C79" s="52" t="s">
        <v>1206</v>
      </c>
      <c r="D79" s="52" t="s">
        <v>1207</v>
      </c>
      <c r="E79" s="52" t="s">
        <v>55</v>
      </c>
      <c r="F79" s="117" t="s">
        <v>855</v>
      </c>
      <c r="G79" s="52" t="s">
        <v>856</v>
      </c>
      <c r="H79" s="117" t="s">
        <v>899</v>
      </c>
      <c r="I79" s="52" t="s">
        <v>57</v>
      </c>
      <c r="J79" s="117" t="s">
        <v>1208</v>
      </c>
      <c r="K79" s="52" t="s">
        <v>742</v>
      </c>
      <c r="L79" s="52">
        <v>14</v>
      </c>
      <c r="M79" s="52">
        <v>10</v>
      </c>
      <c r="N79" s="52">
        <v>11</v>
      </c>
      <c r="O79" s="52">
        <v>17</v>
      </c>
      <c r="P79" s="52">
        <v>10</v>
      </c>
      <c r="Q79" s="52">
        <v>26</v>
      </c>
      <c r="R79" s="52">
        <v>4</v>
      </c>
      <c r="S79" s="52">
        <v>11</v>
      </c>
      <c r="T79" s="52">
        <v>21</v>
      </c>
      <c r="U79" s="52" t="s">
        <v>1209</v>
      </c>
      <c r="V79" s="52">
        <v>154.167</v>
      </c>
      <c r="W79" s="52"/>
      <c r="X79" s="47" t="s">
        <v>797</v>
      </c>
      <c r="Y79" s="47">
        <v>2</v>
      </c>
      <c r="Z79" s="117" t="s">
        <v>851</v>
      </c>
      <c r="AA79" s="119" t="s">
        <v>1210</v>
      </c>
      <c r="AB79" s="120">
        <v>7</v>
      </c>
    </row>
    <row r="80" spans="1:28" ht="56">
      <c r="A80" s="52">
        <v>76</v>
      </c>
      <c r="B80" s="52" t="s">
        <v>58</v>
      </c>
      <c r="C80" s="52" t="s">
        <v>697</v>
      </c>
      <c r="D80" s="52" t="s">
        <v>710</v>
      </c>
      <c r="E80" s="52" t="s">
        <v>55</v>
      </c>
      <c r="F80" s="117" t="s">
        <v>849</v>
      </c>
      <c r="G80" s="52" t="s">
        <v>735</v>
      </c>
      <c r="H80" s="117" t="s">
        <v>759</v>
      </c>
      <c r="I80" s="52" t="s">
        <v>57</v>
      </c>
      <c r="J80" s="117" t="s">
        <v>770</v>
      </c>
      <c r="K80" s="52" t="s">
        <v>737</v>
      </c>
      <c r="L80" s="52">
        <v>0</v>
      </c>
      <c r="M80" s="52">
        <v>0</v>
      </c>
      <c r="N80" s="52">
        <v>0</v>
      </c>
      <c r="O80" s="52">
        <v>0</v>
      </c>
      <c r="P80" s="52">
        <v>1</v>
      </c>
      <c r="Q80" s="52">
        <v>1</v>
      </c>
      <c r="R80" s="52">
        <v>0</v>
      </c>
      <c r="S80" s="52">
        <v>0</v>
      </c>
      <c r="T80" s="52">
        <v>1</v>
      </c>
      <c r="U80" s="52" t="s">
        <v>1211</v>
      </c>
      <c r="V80" s="52">
        <v>0.224</v>
      </c>
      <c r="W80" s="52"/>
      <c r="X80" s="47" t="s">
        <v>797</v>
      </c>
      <c r="Y80" s="47">
        <v>2</v>
      </c>
      <c r="Z80" s="117" t="s">
        <v>851</v>
      </c>
      <c r="AA80" s="119" t="s">
        <v>1212</v>
      </c>
      <c r="AB80" s="120">
        <v>1</v>
      </c>
    </row>
    <row r="81" spans="1:28" ht="56">
      <c r="A81" s="52">
        <v>77</v>
      </c>
      <c r="B81" s="52" t="s">
        <v>58</v>
      </c>
      <c r="C81" s="52" t="s">
        <v>1213</v>
      </c>
      <c r="D81" s="52" t="s">
        <v>1214</v>
      </c>
      <c r="E81" s="52" t="s">
        <v>55</v>
      </c>
      <c r="F81" s="117" t="s">
        <v>855</v>
      </c>
      <c r="G81" s="52" t="s">
        <v>856</v>
      </c>
      <c r="H81" s="117" t="s">
        <v>1215</v>
      </c>
      <c r="I81" s="52" t="s">
        <v>57</v>
      </c>
      <c r="J81" s="117" t="s">
        <v>1216</v>
      </c>
      <c r="K81" s="52" t="s">
        <v>742</v>
      </c>
      <c r="L81" s="52">
        <v>7</v>
      </c>
      <c r="M81" s="52">
        <v>5</v>
      </c>
      <c r="N81" s="52">
        <v>4</v>
      </c>
      <c r="O81" s="52">
        <v>5</v>
      </c>
      <c r="P81" s="52">
        <v>3</v>
      </c>
      <c r="Q81" s="52">
        <v>7</v>
      </c>
      <c r="R81" s="52">
        <v>2</v>
      </c>
      <c r="S81" s="52">
        <v>3</v>
      </c>
      <c r="T81" s="52">
        <v>3</v>
      </c>
      <c r="U81" s="52" t="s">
        <v>1217</v>
      </c>
      <c r="V81" s="52">
        <v>19.125</v>
      </c>
      <c r="W81" s="52"/>
      <c r="X81" s="47" t="s">
        <v>797</v>
      </c>
      <c r="Y81" s="47">
        <v>2</v>
      </c>
      <c r="Z81" s="117" t="s">
        <v>851</v>
      </c>
      <c r="AA81" s="119" t="s">
        <v>1218</v>
      </c>
      <c r="AB81" s="120">
        <v>3</v>
      </c>
    </row>
    <row r="82" spans="1:28" ht="56">
      <c r="A82" s="52">
        <v>78</v>
      </c>
      <c r="B82" s="52" t="s">
        <v>58</v>
      </c>
      <c r="C82" s="52" t="s">
        <v>1219</v>
      </c>
      <c r="D82" s="52" t="s">
        <v>1220</v>
      </c>
      <c r="E82" s="52" t="s">
        <v>55</v>
      </c>
      <c r="F82" s="117" t="s">
        <v>855</v>
      </c>
      <c r="G82" s="52" t="s">
        <v>856</v>
      </c>
      <c r="H82" s="117" t="s">
        <v>1084</v>
      </c>
      <c r="I82" s="52" t="s">
        <v>57</v>
      </c>
      <c r="J82" s="117" t="s">
        <v>1221</v>
      </c>
      <c r="K82" s="52" t="s">
        <v>742</v>
      </c>
      <c r="L82" s="52">
        <v>6</v>
      </c>
      <c r="M82" s="52">
        <v>6</v>
      </c>
      <c r="N82" s="52">
        <v>10</v>
      </c>
      <c r="O82" s="52">
        <v>11</v>
      </c>
      <c r="P82" s="52">
        <v>10</v>
      </c>
      <c r="Q82" s="52">
        <v>11</v>
      </c>
      <c r="R82" s="52">
        <v>1</v>
      </c>
      <c r="S82" s="52">
        <v>3</v>
      </c>
      <c r="T82" s="52">
        <v>9</v>
      </c>
      <c r="U82" s="52" t="s">
        <v>1222</v>
      </c>
      <c r="V82" s="52">
        <v>32.472000000000001</v>
      </c>
      <c r="W82" s="52"/>
      <c r="X82" s="47" t="s">
        <v>797</v>
      </c>
      <c r="Y82" s="47">
        <v>2</v>
      </c>
      <c r="Z82" s="117" t="s">
        <v>851</v>
      </c>
      <c r="AA82" s="119" t="s">
        <v>1223</v>
      </c>
      <c r="AB82" s="120">
        <v>4</v>
      </c>
    </row>
    <row r="83" spans="1:28" ht="252">
      <c r="A83" s="52">
        <v>79</v>
      </c>
      <c r="B83" s="52" t="s">
        <v>58</v>
      </c>
      <c r="C83" s="52" t="s">
        <v>1224</v>
      </c>
      <c r="D83" s="52" t="s">
        <v>1225</v>
      </c>
      <c r="E83" s="52" t="s">
        <v>55</v>
      </c>
      <c r="F83" s="117" t="s">
        <v>855</v>
      </c>
      <c r="G83" s="52" t="s">
        <v>856</v>
      </c>
      <c r="H83" s="117" t="s">
        <v>1226</v>
      </c>
      <c r="I83" s="52" t="s">
        <v>57</v>
      </c>
      <c r="J83" s="117" t="s">
        <v>771</v>
      </c>
      <c r="K83" s="52" t="s">
        <v>681</v>
      </c>
      <c r="L83" s="52">
        <v>5</v>
      </c>
      <c r="M83" s="52">
        <v>5</v>
      </c>
      <c r="N83" s="52">
        <v>6</v>
      </c>
      <c r="O83" s="52">
        <v>10</v>
      </c>
      <c r="P83" s="52">
        <v>9</v>
      </c>
      <c r="Q83" s="52">
        <v>10</v>
      </c>
      <c r="R83" s="52">
        <v>6</v>
      </c>
      <c r="S83" s="52">
        <v>5</v>
      </c>
      <c r="T83" s="52">
        <v>3</v>
      </c>
      <c r="U83" s="52" t="s">
        <v>1227</v>
      </c>
      <c r="V83" s="52">
        <v>35.601999999999997</v>
      </c>
      <c r="W83" s="52"/>
      <c r="X83" s="47" t="s">
        <v>797</v>
      </c>
      <c r="Y83" s="47">
        <v>2</v>
      </c>
      <c r="Z83" s="117" t="s">
        <v>851</v>
      </c>
      <c r="AA83" s="119" t="s">
        <v>1228</v>
      </c>
      <c r="AB83" s="120">
        <v>6</v>
      </c>
    </row>
    <row r="84" spans="1:28" ht="266">
      <c r="A84" s="52">
        <v>80</v>
      </c>
      <c r="B84" s="52" t="s">
        <v>58</v>
      </c>
      <c r="C84" s="52" t="s">
        <v>698</v>
      </c>
      <c r="D84" s="52" t="s">
        <v>711</v>
      </c>
      <c r="E84" s="52" t="s">
        <v>754</v>
      </c>
      <c r="F84" s="117" t="s">
        <v>1229</v>
      </c>
      <c r="G84" s="52" t="s">
        <v>735</v>
      </c>
      <c r="H84" s="117" t="s">
        <v>760</v>
      </c>
      <c r="I84" s="52" t="s">
        <v>57</v>
      </c>
      <c r="J84" s="117" t="s">
        <v>771</v>
      </c>
      <c r="K84" s="52" t="s">
        <v>681</v>
      </c>
      <c r="L84" s="52">
        <v>120</v>
      </c>
      <c r="M84" s="52">
        <v>25</v>
      </c>
      <c r="N84" s="52">
        <v>192</v>
      </c>
      <c r="O84" s="52">
        <v>92</v>
      </c>
      <c r="P84" s="52">
        <v>215</v>
      </c>
      <c r="Q84" s="52">
        <v>237</v>
      </c>
      <c r="R84" s="52">
        <v>173</v>
      </c>
      <c r="S84" s="52">
        <v>37</v>
      </c>
      <c r="T84" s="52">
        <v>35</v>
      </c>
      <c r="U84" s="52" t="s">
        <v>1230</v>
      </c>
      <c r="V84" s="52">
        <v>1368.2829999999999</v>
      </c>
      <c r="W84" s="52"/>
      <c r="X84" s="47" t="s">
        <v>797</v>
      </c>
      <c r="Y84" s="47">
        <v>2</v>
      </c>
      <c r="Z84" s="117" t="s">
        <v>851</v>
      </c>
      <c r="AA84" s="119" t="s">
        <v>1231</v>
      </c>
      <c r="AB84" s="120">
        <v>52</v>
      </c>
    </row>
    <row r="85" spans="1:28" ht="294">
      <c r="A85" s="52">
        <v>81</v>
      </c>
      <c r="B85" s="52" t="s">
        <v>58</v>
      </c>
      <c r="C85" s="52" t="s">
        <v>1232</v>
      </c>
      <c r="D85" s="52" t="s">
        <v>1233</v>
      </c>
      <c r="E85" s="52" t="s">
        <v>55</v>
      </c>
      <c r="F85" s="117" t="s">
        <v>855</v>
      </c>
      <c r="G85" s="52" t="s">
        <v>856</v>
      </c>
      <c r="H85" s="117" t="s">
        <v>857</v>
      </c>
      <c r="I85" s="52" t="s">
        <v>57</v>
      </c>
      <c r="J85" s="117" t="s">
        <v>1234</v>
      </c>
      <c r="K85" s="52" t="s">
        <v>681</v>
      </c>
      <c r="L85" s="52">
        <v>9</v>
      </c>
      <c r="M85" s="52">
        <v>7</v>
      </c>
      <c r="N85" s="52">
        <v>1</v>
      </c>
      <c r="O85" s="52">
        <v>5</v>
      </c>
      <c r="P85" s="52">
        <v>5</v>
      </c>
      <c r="Q85" s="52">
        <v>3</v>
      </c>
      <c r="R85" s="52">
        <v>5</v>
      </c>
      <c r="S85" s="52">
        <v>4</v>
      </c>
      <c r="T85" s="52">
        <v>0</v>
      </c>
      <c r="U85" s="52" t="s">
        <v>1235</v>
      </c>
      <c r="V85" s="52">
        <v>54.527999999999999</v>
      </c>
      <c r="W85" s="52"/>
      <c r="X85" s="47" t="s">
        <v>797</v>
      </c>
      <c r="Y85" s="47">
        <v>2</v>
      </c>
      <c r="Z85" s="117" t="s">
        <v>851</v>
      </c>
      <c r="AA85" s="119" t="s">
        <v>1236</v>
      </c>
      <c r="AB85" s="120">
        <v>3</v>
      </c>
    </row>
    <row r="86" spans="1:28" ht="238">
      <c r="A86" s="52">
        <v>82</v>
      </c>
      <c r="B86" s="52" t="s">
        <v>58</v>
      </c>
      <c r="C86" s="52" t="s">
        <v>1237</v>
      </c>
      <c r="D86" s="52" t="s">
        <v>1238</v>
      </c>
      <c r="E86" s="52" t="s">
        <v>55</v>
      </c>
      <c r="F86" s="117" t="s">
        <v>1082</v>
      </c>
      <c r="G86" s="52" t="s">
        <v>1083</v>
      </c>
      <c r="H86" s="117" t="s">
        <v>1239</v>
      </c>
      <c r="I86" s="52" t="s">
        <v>57</v>
      </c>
      <c r="J86" s="117" t="s">
        <v>1240</v>
      </c>
      <c r="K86" s="52" t="s">
        <v>681</v>
      </c>
      <c r="L86" s="52">
        <v>4</v>
      </c>
      <c r="M86" s="52">
        <v>4</v>
      </c>
      <c r="N86" s="52">
        <v>4</v>
      </c>
      <c r="O86" s="52">
        <v>12</v>
      </c>
      <c r="P86" s="52">
        <v>12</v>
      </c>
      <c r="Q86" s="52">
        <v>12</v>
      </c>
      <c r="R86" s="52">
        <v>6</v>
      </c>
      <c r="S86" s="52">
        <v>2</v>
      </c>
      <c r="T86" s="52">
        <v>5</v>
      </c>
      <c r="U86" s="52" t="s">
        <v>1241</v>
      </c>
      <c r="V86" s="52">
        <v>70.233000000000004</v>
      </c>
      <c r="W86" s="52"/>
      <c r="X86" s="47" t="s">
        <v>797</v>
      </c>
      <c r="Y86" s="47">
        <v>2</v>
      </c>
      <c r="Z86" s="117" t="s">
        <v>851</v>
      </c>
      <c r="AA86" s="119" t="s">
        <v>1242</v>
      </c>
      <c r="AB86" s="120">
        <v>3</v>
      </c>
    </row>
    <row r="87" spans="1:28" ht="280">
      <c r="A87" s="52">
        <v>83</v>
      </c>
      <c r="B87" s="52" t="s">
        <v>58</v>
      </c>
      <c r="C87" s="52" t="s">
        <v>1243</v>
      </c>
      <c r="D87" s="52" t="s">
        <v>1244</v>
      </c>
      <c r="E87" s="52" t="s">
        <v>55</v>
      </c>
      <c r="F87" s="117" t="s">
        <v>855</v>
      </c>
      <c r="G87" s="52" t="s">
        <v>856</v>
      </c>
      <c r="H87" s="117" t="s">
        <v>857</v>
      </c>
      <c r="I87" s="52" t="s">
        <v>57</v>
      </c>
      <c r="J87" s="117" t="s">
        <v>1245</v>
      </c>
      <c r="K87" s="52" t="s">
        <v>681</v>
      </c>
      <c r="L87" s="52">
        <v>9</v>
      </c>
      <c r="M87" s="52">
        <v>4</v>
      </c>
      <c r="N87" s="52">
        <v>6</v>
      </c>
      <c r="O87" s="52">
        <v>23</v>
      </c>
      <c r="P87" s="52">
        <v>11</v>
      </c>
      <c r="Q87" s="52">
        <v>14</v>
      </c>
      <c r="R87" s="52">
        <v>11</v>
      </c>
      <c r="S87" s="52">
        <v>3</v>
      </c>
      <c r="T87" s="52">
        <v>8</v>
      </c>
      <c r="U87" s="52" t="s">
        <v>1246</v>
      </c>
      <c r="V87" s="52">
        <v>120.851</v>
      </c>
      <c r="W87" s="52"/>
      <c r="X87" s="47" t="s">
        <v>797</v>
      </c>
      <c r="Y87" s="47">
        <v>2</v>
      </c>
      <c r="Z87" s="117" t="s">
        <v>851</v>
      </c>
      <c r="AA87" s="119" t="s">
        <v>1247</v>
      </c>
      <c r="AB87" s="120">
        <v>8</v>
      </c>
    </row>
    <row r="88" spans="1:28" ht="252">
      <c r="A88" s="52">
        <v>84</v>
      </c>
      <c r="B88" s="52" t="s">
        <v>58</v>
      </c>
      <c r="C88" s="52" t="s">
        <v>1248</v>
      </c>
      <c r="D88" s="52" t="s">
        <v>1249</v>
      </c>
      <c r="E88" s="52" t="s">
        <v>55</v>
      </c>
      <c r="F88" s="117" t="s">
        <v>855</v>
      </c>
      <c r="G88" s="52" t="s">
        <v>856</v>
      </c>
      <c r="H88" s="117" t="s">
        <v>939</v>
      </c>
      <c r="I88" s="52" t="s">
        <v>57</v>
      </c>
      <c r="J88" s="117" t="s">
        <v>771</v>
      </c>
      <c r="K88" s="52" t="s">
        <v>681</v>
      </c>
      <c r="L88" s="52">
        <v>6</v>
      </c>
      <c r="M88" s="52">
        <v>7</v>
      </c>
      <c r="N88" s="52">
        <v>3</v>
      </c>
      <c r="O88" s="52">
        <v>26</v>
      </c>
      <c r="P88" s="52">
        <v>24</v>
      </c>
      <c r="Q88" s="52">
        <v>27</v>
      </c>
      <c r="R88" s="52">
        <v>11</v>
      </c>
      <c r="S88" s="52">
        <v>3</v>
      </c>
      <c r="T88" s="52">
        <v>6</v>
      </c>
      <c r="U88" s="52" t="s">
        <v>1250</v>
      </c>
      <c r="V88" s="52">
        <v>92.003</v>
      </c>
      <c r="W88" s="52"/>
      <c r="X88" s="47" t="s">
        <v>797</v>
      </c>
      <c r="Y88" s="47">
        <v>2</v>
      </c>
      <c r="Z88" s="117" t="s">
        <v>851</v>
      </c>
      <c r="AA88" s="119" t="s">
        <v>1251</v>
      </c>
      <c r="AB88" s="120">
        <v>4</v>
      </c>
    </row>
    <row r="89" spans="1:28" ht="252">
      <c r="A89" s="52">
        <v>85</v>
      </c>
      <c r="B89" s="52" t="s">
        <v>58</v>
      </c>
      <c r="C89" s="52" t="s">
        <v>699</v>
      </c>
      <c r="D89" s="52" t="s">
        <v>712</v>
      </c>
      <c r="E89" s="52" t="s">
        <v>55</v>
      </c>
      <c r="F89" s="117" t="s">
        <v>849</v>
      </c>
      <c r="G89" s="52" t="s">
        <v>735</v>
      </c>
      <c r="H89" s="117" t="s">
        <v>761</v>
      </c>
      <c r="I89" s="52" t="s">
        <v>57</v>
      </c>
      <c r="J89" s="117" t="s">
        <v>771</v>
      </c>
      <c r="K89" s="52" t="s">
        <v>681</v>
      </c>
      <c r="L89" s="52">
        <v>4</v>
      </c>
      <c r="M89" s="52">
        <v>3</v>
      </c>
      <c r="N89" s="52">
        <v>3</v>
      </c>
      <c r="O89" s="52">
        <v>0</v>
      </c>
      <c r="P89" s="52">
        <v>4</v>
      </c>
      <c r="Q89" s="52">
        <v>4</v>
      </c>
      <c r="R89" s="52">
        <v>2</v>
      </c>
      <c r="S89" s="52">
        <v>1</v>
      </c>
      <c r="T89" s="52">
        <v>4</v>
      </c>
      <c r="U89" s="52" t="s">
        <v>1252</v>
      </c>
      <c r="V89" s="52">
        <v>14.67</v>
      </c>
      <c r="W89" s="52"/>
      <c r="X89" s="47" t="s">
        <v>797</v>
      </c>
      <c r="Y89" s="47">
        <v>2</v>
      </c>
      <c r="Z89" s="117" t="s">
        <v>851</v>
      </c>
      <c r="AA89" s="119" t="s">
        <v>1253</v>
      </c>
      <c r="AB89" s="120">
        <v>1</v>
      </c>
    </row>
    <row r="90" spans="1:28" ht="70">
      <c r="A90" s="52">
        <v>86</v>
      </c>
      <c r="B90" s="52" t="s">
        <v>58</v>
      </c>
      <c r="C90" s="52" t="s">
        <v>1254</v>
      </c>
      <c r="D90" s="52" t="s">
        <v>1255</v>
      </c>
      <c r="E90" s="52" t="s">
        <v>55</v>
      </c>
      <c r="F90" s="117" t="s">
        <v>1082</v>
      </c>
      <c r="G90" s="52" t="s">
        <v>1083</v>
      </c>
      <c r="H90" s="117" t="s">
        <v>1184</v>
      </c>
      <c r="I90" s="52" t="s">
        <v>57</v>
      </c>
      <c r="J90" s="117" t="s">
        <v>1256</v>
      </c>
      <c r="K90" s="52" t="s">
        <v>742</v>
      </c>
      <c r="L90" s="52">
        <v>3</v>
      </c>
      <c r="M90" s="52">
        <v>3</v>
      </c>
      <c r="N90" s="52">
        <v>0</v>
      </c>
      <c r="O90" s="52">
        <v>8</v>
      </c>
      <c r="P90" s="52">
        <v>5</v>
      </c>
      <c r="Q90" s="52">
        <v>7</v>
      </c>
      <c r="R90" s="52">
        <v>0</v>
      </c>
      <c r="S90" s="52">
        <v>3</v>
      </c>
      <c r="T90" s="52">
        <v>4</v>
      </c>
      <c r="U90" s="52" t="s">
        <v>1257</v>
      </c>
      <c r="V90" s="52">
        <v>48.631999999999998</v>
      </c>
      <c r="W90" s="52"/>
      <c r="X90" s="47" t="s">
        <v>797</v>
      </c>
      <c r="Y90" s="47">
        <v>2</v>
      </c>
      <c r="Z90" s="117" t="s">
        <v>851</v>
      </c>
      <c r="AA90" s="119" t="s">
        <v>1098</v>
      </c>
      <c r="AB90" s="120">
        <v>1</v>
      </c>
    </row>
    <row r="91" spans="1:28" ht="266">
      <c r="A91" s="52">
        <v>87</v>
      </c>
      <c r="B91" s="52" t="s">
        <v>58</v>
      </c>
      <c r="C91" s="52" t="s">
        <v>1258</v>
      </c>
      <c r="D91" s="52" t="s">
        <v>1259</v>
      </c>
      <c r="E91" s="52" t="s">
        <v>55</v>
      </c>
      <c r="F91" s="117" t="s">
        <v>855</v>
      </c>
      <c r="G91" s="52" t="s">
        <v>856</v>
      </c>
      <c r="H91" s="117" t="s">
        <v>939</v>
      </c>
      <c r="I91" s="52" t="s">
        <v>57</v>
      </c>
      <c r="J91" s="117" t="s">
        <v>1260</v>
      </c>
      <c r="K91" s="52" t="s">
        <v>681</v>
      </c>
      <c r="L91" s="52">
        <v>4</v>
      </c>
      <c r="M91" s="52">
        <v>4</v>
      </c>
      <c r="N91" s="52">
        <v>2</v>
      </c>
      <c r="O91" s="52">
        <v>6</v>
      </c>
      <c r="P91" s="52">
        <v>2</v>
      </c>
      <c r="Q91" s="52">
        <v>6</v>
      </c>
      <c r="R91" s="52">
        <v>5</v>
      </c>
      <c r="S91" s="52">
        <v>5</v>
      </c>
      <c r="T91" s="52">
        <v>4</v>
      </c>
      <c r="U91" s="52" t="s">
        <v>1261</v>
      </c>
      <c r="V91" s="52">
        <v>50.298000000000002</v>
      </c>
      <c r="W91" s="52"/>
      <c r="X91" s="47" t="s">
        <v>797</v>
      </c>
      <c r="Y91" s="47">
        <v>2</v>
      </c>
      <c r="Z91" s="117" t="s">
        <v>851</v>
      </c>
      <c r="AA91" s="119" t="s">
        <v>1262</v>
      </c>
      <c r="AB91" s="120">
        <v>3</v>
      </c>
    </row>
    <row r="92" spans="1:28" ht="252">
      <c r="A92" s="52">
        <v>88</v>
      </c>
      <c r="B92" s="52" t="s">
        <v>58</v>
      </c>
      <c r="C92" s="52" t="s">
        <v>1263</v>
      </c>
      <c r="D92" s="52" t="s">
        <v>1264</v>
      </c>
      <c r="E92" s="52" t="s">
        <v>55</v>
      </c>
      <c r="F92" s="117" t="s">
        <v>855</v>
      </c>
      <c r="G92" s="52" t="s">
        <v>856</v>
      </c>
      <c r="H92" s="117" t="s">
        <v>1265</v>
      </c>
      <c r="I92" s="52" t="s">
        <v>57</v>
      </c>
      <c r="J92" s="117" t="s">
        <v>771</v>
      </c>
      <c r="K92" s="52" t="s">
        <v>681</v>
      </c>
      <c r="L92" s="52">
        <v>7</v>
      </c>
      <c r="M92" s="52">
        <v>4</v>
      </c>
      <c r="N92" s="52">
        <v>5</v>
      </c>
      <c r="O92" s="52">
        <v>13</v>
      </c>
      <c r="P92" s="52">
        <v>4</v>
      </c>
      <c r="Q92" s="52">
        <v>13</v>
      </c>
      <c r="R92" s="52">
        <v>8</v>
      </c>
      <c r="S92" s="52">
        <v>9</v>
      </c>
      <c r="T92" s="52">
        <v>4</v>
      </c>
      <c r="U92" s="52" t="s">
        <v>1266</v>
      </c>
      <c r="V92" s="52">
        <v>86.573999999999998</v>
      </c>
      <c r="W92" s="52"/>
      <c r="X92" s="47" t="s">
        <v>797</v>
      </c>
      <c r="Y92" s="47">
        <v>2</v>
      </c>
      <c r="Z92" s="117" t="s">
        <v>851</v>
      </c>
      <c r="AA92" s="119" t="s">
        <v>1267</v>
      </c>
      <c r="AB92" s="120">
        <v>8</v>
      </c>
    </row>
    <row r="93" spans="1:28" ht="70">
      <c r="A93" s="52">
        <v>89</v>
      </c>
      <c r="B93" s="52" t="s">
        <v>58</v>
      </c>
      <c r="C93" s="52" t="s">
        <v>1268</v>
      </c>
      <c r="D93" s="52" t="s">
        <v>1269</v>
      </c>
      <c r="E93" s="52" t="s">
        <v>55</v>
      </c>
      <c r="F93" s="117" t="s">
        <v>855</v>
      </c>
      <c r="G93" s="52" t="s">
        <v>856</v>
      </c>
      <c r="H93" s="117" t="s">
        <v>1215</v>
      </c>
      <c r="I93" s="52" t="s">
        <v>57</v>
      </c>
      <c r="J93" s="117" t="s">
        <v>1256</v>
      </c>
      <c r="K93" s="52" t="s">
        <v>742</v>
      </c>
      <c r="L93" s="52">
        <v>21</v>
      </c>
      <c r="M93" s="52">
        <v>9</v>
      </c>
      <c r="N93" s="52">
        <v>19</v>
      </c>
      <c r="O93" s="52">
        <v>22</v>
      </c>
      <c r="P93" s="52">
        <v>17</v>
      </c>
      <c r="Q93" s="52">
        <v>27</v>
      </c>
      <c r="R93" s="52">
        <v>1</v>
      </c>
      <c r="S93" s="52">
        <v>6</v>
      </c>
      <c r="T93" s="52">
        <v>21</v>
      </c>
      <c r="U93" s="52" t="s">
        <v>1270</v>
      </c>
      <c r="V93" s="52">
        <v>129.9</v>
      </c>
      <c r="W93" s="52"/>
      <c r="X93" s="47" t="s">
        <v>797</v>
      </c>
      <c r="Y93" s="47">
        <v>2</v>
      </c>
      <c r="Z93" s="117" t="s">
        <v>851</v>
      </c>
      <c r="AA93" s="119" t="s">
        <v>1271</v>
      </c>
      <c r="AB93" s="120">
        <v>7</v>
      </c>
    </row>
    <row r="94" spans="1:28" ht="70">
      <c r="A94" s="52">
        <v>90</v>
      </c>
      <c r="B94" s="52" t="s">
        <v>58</v>
      </c>
      <c r="C94" s="52" t="s">
        <v>1272</v>
      </c>
      <c r="D94" s="52" t="s">
        <v>1273</v>
      </c>
      <c r="E94" s="52" t="s">
        <v>55</v>
      </c>
      <c r="F94" s="117" t="s">
        <v>855</v>
      </c>
      <c r="G94" s="52" t="s">
        <v>856</v>
      </c>
      <c r="H94" s="117" t="s">
        <v>741</v>
      </c>
      <c r="I94" s="52" t="s">
        <v>57</v>
      </c>
      <c r="J94" s="117" t="s">
        <v>1256</v>
      </c>
      <c r="K94" s="52" t="s">
        <v>742</v>
      </c>
      <c r="L94" s="52">
        <v>9</v>
      </c>
      <c r="M94" s="52">
        <v>5</v>
      </c>
      <c r="N94" s="52">
        <v>10</v>
      </c>
      <c r="O94" s="52">
        <v>4</v>
      </c>
      <c r="P94" s="52">
        <v>10</v>
      </c>
      <c r="Q94" s="52">
        <v>12</v>
      </c>
      <c r="R94" s="52">
        <v>4</v>
      </c>
      <c r="S94" s="52">
        <v>6</v>
      </c>
      <c r="T94" s="52">
        <v>8</v>
      </c>
      <c r="U94" s="52" t="s">
        <v>1274</v>
      </c>
      <c r="V94" s="52">
        <v>51.587000000000003</v>
      </c>
      <c r="W94" s="52"/>
      <c r="X94" s="47" t="s">
        <v>797</v>
      </c>
      <c r="Y94" s="47">
        <v>2</v>
      </c>
      <c r="Z94" s="117" t="s">
        <v>851</v>
      </c>
      <c r="AA94" s="119" t="s">
        <v>1275</v>
      </c>
      <c r="AB94" s="120">
        <v>8</v>
      </c>
    </row>
    <row r="95" spans="1:28" ht="140">
      <c r="A95" s="52">
        <v>91</v>
      </c>
      <c r="B95" s="52" t="s">
        <v>58</v>
      </c>
      <c r="C95" s="52" t="s">
        <v>1276</v>
      </c>
      <c r="D95" s="52" t="s">
        <v>1277</v>
      </c>
      <c r="E95" s="52" t="s">
        <v>55</v>
      </c>
      <c r="F95" s="117" t="s">
        <v>855</v>
      </c>
      <c r="G95" s="52" t="s">
        <v>856</v>
      </c>
      <c r="H95" s="117" t="s">
        <v>1084</v>
      </c>
      <c r="I95" s="52" t="s">
        <v>57</v>
      </c>
      <c r="J95" s="117" t="s">
        <v>1278</v>
      </c>
      <c r="K95" s="52" t="s">
        <v>742</v>
      </c>
      <c r="L95" s="52">
        <v>1</v>
      </c>
      <c r="M95" s="52">
        <v>1</v>
      </c>
      <c r="N95" s="52">
        <v>7</v>
      </c>
      <c r="O95" s="52">
        <v>7</v>
      </c>
      <c r="P95" s="52">
        <v>5</v>
      </c>
      <c r="Q95" s="52">
        <v>11</v>
      </c>
      <c r="R95" s="52">
        <v>0</v>
      </c>
      <c r="S95" s="52">
        <v>1</v>
      </c>
      <c r="T95" s="52">
        <v>5</v>
      </c>
      <c r="U95" s="52" t="s">
        <v>1279</v>
      </c>
      <c r="V95" s="52">
        <v>23.79</v>
      </c>
      <c r="W95" s="52"/>
      <c r="X95" s="47" t="s">
        <v>797</v>
      </c>
      <c r="Y95" s="47">
        <v>2</v>
      </c>
      <c r="Z95" s="117" t="s">
        <v>851</v>
      </c>
      <c r="AA95" s="119" t="s">
        <v>1280</v>
      </c>
      <c r="AB95" s="120">
        <v>6</v>
      </c>
    </row>
    <row r="96" spans="1:28" ht="70">
      <c r="A96" s="52">
        <v>92</v>
      </c>
      <c r="B96" s="52" t="s">
        <v>58</v>
      </c>
      <c r="C96" s="52" t="s">
        <v>1281</v>
      </c>
      <c r="D96" s="52" t="s">
        <v>1282</v>
      </c>
      <c r="E96" s="52" t="s">
        <v>55</v>
      </c>
      <c r="F96" s="117" t="s">
        <v>1082</v>
      </c>
      <c r="G96" s="52" t="s">
        <v>1083</v>
      </c>
      <c r="H96" s="117" t="s">
        <v>1202</v>
      </c>
      <c r="I96" s="52" t="s">
        <v>57</v>
      </c>
      <c r="J96" s="117" t="s">
        <v>1256</v>
      </c>
      <c r="K96" s="52" t="s">
        <v>742</v>
      </c>
      <c r="L96" s="52">
        <v>1</v>
      </c>
      <c r="M96" s="52">
        <v>1</v>
      </c>
      <c r="N96" s="52">
        <v>3</v>
      </c>
      <c r="O96" s="52">
        <v>15</v>
      </c>
      <c r="P96" s="52">
        <v>6</v>
      </c>
      <c r="Q96" s="52">
        <v>14</v>
      </c>
      <c r="R96" s="52">
        <v>2</v>
      </c>
      <c r="S96" s="52">
        <v>3</v>
      </c>
      <c r="T96" s="52">
        <v>0</v>
      </c>
      <c r="U96" s="52" t="s">
        <v>1283</v>
      </c>
      <c r="V96" s="52">
        <v>57.609000000000002</v>
      </c>
      <c r="W96" s="52"/>
      <c r="X96" s="47" t="s">
        <v>797</v>
      </c>
      <c r="Y96" s="47">
        <v>2</v>
      </c>
      <c r="Z96" s="117" t="s">
        <v>851</v>
      </c>
      <c r="AA96" s="119" t="s">
        <v>1284</v>
      </c>
      <c r="AB96" s="120">
        <v>4</v>
      </c>
    </row>
    <row r="97" spans="1:28" ht="140">
      <c r="A97" s="52">
        <v>93</v>
      </c>
      <c r="B97" s="52" t="s">
        <v>58</v>
      </c>
      <c r="C97" s="52" t="s">
        <v>1285</v>
      </c>
      <c r="D97" s="52" t="s">
        <v>1286</v>
      </c>
      <c r="E97" s="52" t="s">
        <v>55</v>
      </c>
      <c r="F97" s="117" t="s">
        <v>855</v>
      </c>
      <c r="G97" s="52" t="s">
        <v>856</v>
      </c>
      <c r="H97" s="117" t="s">
        <v>1215</v>
      </c>
      <c r="I97" s="52" t="s">
        <v>57</v>
      </c>
      <c r="J97" s="117" t="s">
        <v>1287</v>
      </c>
      <c r="K97" s="52" t="s">
        <v>742</v>
      </c>
      <c r="L97" s="52">
        <v>20</v>
      </c>
      <c r="M97" s="52">
        <v>13</v>
      </c>
      <c r="N97" s="52">
        <v>24</v>
      </c>
      <c r="O97" s="52">
        <v>24</v>
      </c>
      <c r="P97" s="52">
        <v>27</v>
      </c>
      <c r="Q97" s="52">
        <v>26</v>
      </c>
      <c r="R97" s="52">
        <v>2</v>
      </c>
      <c r="S97" s="52">
        <v>8</v>
      </c>
      <c r="T97" s="52">
        <v>20</v>
      </c>
      <c r="U97" s="52" t="s">
        <v>1288</v>
      </c>
      <c r="V97" s="52">
        <v>119.271</v>
      </c>
      <c r="W97" s="52"/>
      <c r="X97" s="47" t="s">
        <v>797</v>
      </c>
      <c r="Y97" s="47">
        <v>2</v>
      </c>
      <c r="Z97" s="117" t="s">
        <v>851</v>
      </c>
      <c r="AA97" s="119" t="s">
        <v>1289</v>
      </c>
      <c r="AB97" s="120">
        <v>7</v>
      </c>
    </row>
    <row r="98" spans="1:28" ht="56">
      <c r="A98" s="52">
        <v>94</v>
      </c>
      <c r="B98" s="52" t="s">
        <v>58</v>
      </c>
      <c r="C98" s="52" t="s">
        <v>1290</v>
      </c>
      <c r="D98" s="52" t="s">
        <v>1291</v>
      </c>
      <c r="E98" s="52" t="s">
        <v>55</v>
      </c>
      <c r="F98" s="117" t="s">
        <v>855</v>
      </c>
      <c r="G98" s="52" t="s">
        <v>856</v>
      </c>
      <c r="H98" s="117" t="s">
        <v>899</v>
      </c>
      <c r="I98" s="52" t="s">
        <v>57</v>
      </c>
      <c r="J98" s="117" t="s">
        <v>1292</v>
      </c>
      <c r="K98" s="52" t="s">
        <v>742</v>
      </c>
      <c r="L98" s="52">
        <v>11</v>
      </c>
      <c r="M98" s="52">
        <v>11</v>
      </c>
      <c r="N98" s="52">
        <v>9</v>
      </c>
      <c r="O98" s="52">
        <v>9</v>
      </c>
      <c r="P98" s="52">
        <v>4</v>
      </c>
      <c r="Q98" s="52">
        <v>13</v>
      </c>
      <c r="R98" s="52">
        <v>5</v>
      </c>
      <c r="S98" s="52">
        <v>6</v>
      </c>
      <c r="T98" s="52">
        <v>6</v>
      </c>
      <c r="U98" s="52" t="s">
        <v>1293</v>
      </c>
      <c r="V98" s="52">
        <v>62.627000000000002</v>
      </c>
      <c r="W98" s="52"/>
      <c r="X98" s="47" t="s">
        <v>797</v>
      </c>
      <c r="Y98" s="47">
        <v>2</v>
      </c>
      <c r="Z98" s="117" t="s">
        <v>851</v>
      </c>
      <c r="AA98" s="119" t="s">
        <v>1294</v>
      </c>
      <c r="AB98" s="120">
        <v>7</v>
      </c>
    </row>
    <row r="99" spans="1:28" ht="56">
      <c r="A99" s="52">
        <v>95</v>
      </c>
      <c r="B99" s="52" t="s">
        <v>58</v>
      </c>
      <c r="C99" s="52" t="s">
        <v>1295</v>
      </c>
      <c r="D99" s="52" t="s">
        <v>1296</v>
      </c>
      <c r="E99" s="52" t="s">
        <v>55</v>
      </c>
      <c r="F99" s="117" t="s">
        <v>855</v>
      </c>
      <c r="G99" s="52" t="s">
        <v>856</v>
      </c>
      <c r="H99" s="117" t="s">
        <v>1084</v>
      </c>
      <c r="I99" s="52" t="s">
        <v>57</v>
      </c>
      <c r="J99" s="117" t="s">
        <v>1297</v>
      </c>
      <c r="K99" s="52" t="s">
        <v>742</v>
      </c>
      <c r="L99" s="52">
        <v>0</v>
      </c>
      <c r="M99" s="52">
        <v>0</v>
      </c>
      <c r="N99" s="52">
        <v>0</v>
      </c>
      <c r="O99" s="52">
        <v>1</v>
      </c>
      <c r="P99" s="52">
        <v>0</v>
      </c>
      <c r="Q99" s="52">
        <v>0</v>
      </c>
      <c r="R99" s="52">
        <v>0</v>
      </c>
      <c r="S99" s="52">
        <v>0</v>
      </c>
      <c r="T99" s="52">
        <v>1</v>
      </c>
      <c r="U99" s="52" t="s">
        <v>1298</v>
      </c>
      <c r="V99" s="52">
        <v>4.6269999999999998</v>
      </c>
      <c r="W99" s="52"/>
      <c r="X99" s="47" t="s">
        <v>797</v>
      </c>
      <c r="Y99" s="47">
        <v>2</v>
      </c>
      <c r="Z99" s="117" t="s">
        <v>851</v>
      </c>
      <c r="AA99" s="119" t="s">
        <v>1299</v>
      </c>
      <c r="AB99" s="120">
        <v>1</v>
      </c>
    </row>
    <row r="100" spans="1:28" ht="70">
      <c r="A100" s="52">
        <v>96</v>
      </c>
      <c r="B100" s="52" t="s">
        <v>58</v>
      </c>
      <c r="C100" s="52" t="s">
        <v>1300</v>
      </c>
      <c r="D100" s="52" t="s">
        <v>1301</v>
      </c>
      <c r="E100" s="52" t="s">
        <v>55</v>
      </c>
      <c r="F100" s="117" t="s">
        <v>855</v>
      </c>
      <c r="G100" s="52" t="s">
        <v>856</v>
      </c>
      <c r="H100" s="117" t="s">
        <v>1226</v>
      </c>
      <c r="I100" s="52" t="s">
        <v>57</v>
      </c>
      <c r="J100" s="117" t="s">
        <v>1256</v>
      </c>
      <c r="K100" s="52" t="s">
        <v>742</v>
      </c>
      <c r="L100" s="52">
        <v>1</v>
      </c>
      <c r="M100" s="52">
        <v>1</v>
      </c>
      <c r="N100" s="52">
        <v>2</v>
      </c>
      <c r="O100" s="52">
        <v>1</v>
      </c>
      <c r="P100" s="52">
        <v>1</v>
      </c>
      <c r="Q100" s="52">
        <v>2</v>
      </c>
      <c r="R100" s="52">
        <v>2</v>
      </c>
      <c r="S100" s="52">
        <v>1</v>
      </c>
      <c r="T100" s="52">
        <v>0</v>
      </c>
      <c r="U100" s="52" t="s">
        <v>1302</v>
      </c>
      <c r="V100" s="52">
        <v>0.90500000000000003</v>
      </c>
      <c r="W100" s="52"/>
      <c r="X100" s="47" t="s">
        <v>797</v>
      </c>
      <c r="Y100" s="47">
        <v>2</v>
      </c>
      <c r="Z100" s="117" t="s">
        <v>851</v>
      </c>
      <c r="AA100" s="119" t="s">
        <v>1303</v>
      </c>
      <c r="AB100" s="120">
        <v>3</v>
      </c>
    </row>
    <row r="101" spans="1:28" ht="252">
      <c r="A101" s="52">
        <v>97</v>
      </c>
      <c r="B101" s="52" t="s">
        <v>58</v>
      </c>
      <c r="C101" s="52" t="s">
        <v>700</v>
      </c>
      <c r="D101" s="52" t="s">
        <v>713</v>
      </c>
      <c r="E101" s="52" t="s">
        <v>55</v>
      </c>
      <c r="F101" s="117" t="s">
        <v>849</v>
      </c>
      <c r="G101" s="52" t="s">
        <v>735</v>
      </c>
      <c r="H101" s="117" t="s">
        <v>755</v>
      </c>
      <c r="I101" s="52" t="s">
        <v>57</v>
      </c>
      <c r="J101" s="117" t="s">
        <v>772</v>
      </c>
      <c r="K101" s="52" t="s">
        <v>681</v>
      </c>
      <c r="L101" s="52">
        <v>26</v>
      </c>
      <c r="M101" s="52">
        <v>8</v>
      </c>
      <c r="N101" s="52">
        <v>50</v>
      </c>
      <c r="O101" s="52">
        <v>40</v>
      </c>
      <c r="P101" s="52">
        <v>45</v>
      </c>
      <c r="Q101" s="52">
        <v>54</v>
      </c>
      <c r="R101" s="52">
        <v>42</v>
      </c>
      <c r="S101" s="52">
        <v>11</v>
      </c>
      <c r="T101" s="52">
        <v>30</v>
      </c>
      <c r="U101" s="52" t="s">
        <v>1304</v>
      </c>
      <c r="V101" s="52">
        <v>272.54300000000001</v>
      </c>
      <c r="W101" s="52"/>
      <c r="X101" s="47" t="s">
        <v>797</v>
      </c>
      <c r="Y101" s="47">
        <v>2</v>
      </c>
      <c r="Z101" s="117" t="s">
        <v>851</v>
      </c>
      <c r="AA101" s="119" t="s">
        <v>1305</v>
      </c>
      <c r="AB101" s="120">
        <v>13</v>
      </c>
    </row>
    <row r="102" spans="1:28" ht="56">
      <c r="A102" s="52">
        <v>98</v>
      </c>
      <c r="B102" s="52" t="s">
        <v>58</v>
      </c>
      <c r="C102" s="52" t="s">
        <v>701</v>
      </c>
      <c r="D102" s="52" t="s">
        <v>714</v>
      </c>
      <c r="E102" s="52" t="s">
        <v>55</v>
      </c>
      <c r="F102" s="117" t="s">
        <v>849</v>
      </c>
      <c r="G102" s="52" t="s">
        <v>735</v>
      </c>
      <c r="H102" s="117" t="s">
        <v>759</v>
      </c>
      <c r="I102" s="52" t="s">
        <v>57</v>
      </c>
      <c r="J102" s="117" t="s">
        <v>770</v>
      </c>
      <c r="K102" s="52" t="s">
        <v>751</v>
      </c>
      <c r="L102" s="52">
        <v>2</v>
      </c>
      <c r="M102" s="52">
        <v>2</v>
      </c>
      <c r="N102" s="52">
        <v>2</v>
      </c>
      <c r="O102" s="52">
        <v>0</v>
      </c>
      <c r="P102" s="52">
        <v>5</v>
      </c>
      <c r="Q102" s="52">
        <v>5</v>
      </c>
      <c r="R102" s="52">
        <v>2</v>
      </c>
      <c r="S102" s="52">
        <v>2</v>
      </c>
      <c r="T102" s="52">
        <v>5</v>
      </c>
      <c r="U102" s="52" t="s">
        <v>1306</v>
      </c>
      <c r="V102" s="52">
        <v>24.01</v>
      </c>
      <c r="W102" s="52"/>
      <c r="X102" s="47" t="s">
        <v>797</v>
      </c>
      <c r="Y102" s="47">
        <v>2</v>
      </c>
      <c r="Z102" s="117" t="s">
        <v>851</v>
      </c>
      <c r="AA102" s="119" t="s">
        <v>1307</v>
      </c>
      <c r="AB102" s="120">
        <v>2</v>
      </c>
    </row>
    <row r="103" spans="1:28" ht="84">
      <c r="A103" s="52">
        <v>99</v>
      </c>
      <c r="B103" s="52" t="s">
        <v>58</v>
      </c>
      <c r="C103" s="52" t="s">
        <v>1308</v>
      </c>
      <c r="D103" s="52" t="s">
        <v>1309</v>
      </c>
      <c r="E103" s="52" t="s">
        <v>55</v>
      </c>
      <c r="F103" s="117" t="s">
        <v>1082</v>
      </c>
      <c r="G103" s="52" t="s">
        <v>1083</v>
      </c>
      <c r="H103" s="117" t="s">
        <v>1196</v>
      </c>
      <c r="I103" s="52" t="s">
        <v>57</v>
      </c>
      <c r="J103" s="117" t="s">
        <v>1310</v>
      </c>
      <c r="K103" s="52" t="s">
        <v>742</v>
      </c>
      <c r="L103" s="52">
        <v>2</v>
      </c>
      <c r="M103" s="52">
        <v>2</v>
      </c>
      <c r="N103" s="52">
        <v>2</v>
      </c>
      <c r="O103" s="52">
        <v>2</v>
      </c>
      <c r="P103" s="52">
        <v>2</v>
      </c>
      <c r="Q103" s="52">
        <v>2</v>
      </c>
      <c r="R103" s="52">
        <v>0</v>
      </c>
      <c r="S103" s="52">
        <v>0</v>
      </c>
      <c r="T103" s="52">
        <v>2</v>
      </c>
      <c r="U103" s="52" t="s">
        <v>1311</v>
      </c>
      <c r="V103" s="52">
        <v>4.6950000000000003</v>
      </c>
      <c r="W103" s="52"/>
      <c r="X103" s="47" t="s">
        <v>797</v>
      </c>
      <c r="Y103" s="47">
        <v>2</v>
      </c>
      <c r="Z103" s="117" t="s">
        <v>851</v>
      </c>
      <c r="AA103" s="119" t="s">
        <v>1142</v>
      </c>
      <c r="AB103" s="120">
        <v>1</v>
      </c>
    </row>
    <row r="104" spans="1:28" ht="84">
      <c r="A104" s="52">
        <v>100</v>
      </c>
      <c r="B104" s="52" t="s">
        <v>58</v>
      </c>
      <c r="C104" s="52" t="s">
        <v>1312</v>
      </c>
      <c r="D104" s="52" t="s">
        <v>1309</v>
      </c>
      <c r="E104" s="52" t="s">
        <v>55</v>
      </c>
      <c r="F104" s="117" t="s">
        <v>1082</v>
      </c>
      <c r="G104" s="52" t="s">
        <v>1083</v>
      </c>
      <c r="H104" s="117" t="s">
        <v>1196</v>
      </c>
      <c r="I104" s="52" t="s">
        <v>57</v>
      </c>
      <c r="J104" s="117" t="s">
        <v>1310</v>
      </c>
      <c r="K104" s="52" t="s">
        <v>742</v>
      </c>
      <c r="L104" s="52">
        <v>0</v>
      </c>
      <c r="M104" s="52">
        <v>0</v>
      </c>
      <c r="N104" s="52">
        <v>0</v>
      </c>
      <c r="O104" s="52">
        <v>7</v>
      </c>
      <c r="P104" s="52">
        <v>6</v>
      </c>
      <c r="Q104" s="52">
        <v>7</v>
      </c>
      <c r="R104" s="52">
        <v>0</v>
      </c>
      <c r="S104" s="52">
        <v>1</v>
      </c>
      <c r="T104" s="52">
        <v>4</v>
      </c>
      <c r="U104" s="52" t="s">
        <v>1313</v>
      </c>
      <c r="V104" s="52">
        <v>22.523</v>
      </c>
      <c r="W104" s="52"/>
      <c r="X104" s="47" t="s">
        <v>797</v>
      </c>
      <c r="Y104" s="47">
        <v>2</v>
      </c>
      <c r="Z104" s="117" t="s">
        <v>851</v>
      </c>
      <c r="AA104" s="119" t="s">
        <v>1314</v>
      </c>
      <c r="AB104" s="120">
        <v>1</v>
      </c>
    </row>
    <row r="105" spans="1:28" ht="84">
      <c r="A105" s="52">
        <v>101</v>
      </c>
      <c r="B105" s="52" t="s">
        <v>58</v>
      </c>
      <c r="C105" s="52" t="s">
        <v>1315</v>
      </c>
      <c r="D105" s="52" t="s">
        <v>1309</v>
      </c>
      <c r="E105" s="52" t="s">
        <v>55</v>
      </c>
      <c r="F105" s="117" t="s">
        <v>855</v>
      </c>
      <c r="G105" s="52" t="s">
        <v>856</v>
      </c>
      <c r="H105" s="117" t="s">
        <v>1084</v>
      </c>
      <c r="I105" s="52" t="s">
        <v>57</v>
      </c>
      <c r="J105" s="117" t="s">
        <v>1310</v>
      </c>
      <c r="K105" s="52" t="s">
        <v>742</v>
      </c>
      <c r="L105" s="52">
        <v>3</v>
      </c>
      <c r="M105" s="52">
        <v>3</v>
      </c>
      <c r="N105" s="52">
        <v>4</v>
      </c>
      <c r="O105" s="52">
        <v>4</v>
      </c>
      <c r="P105" s="52">
        <v>4</v>
      </c>
      <c r="Q105" s="52">
        <v>4</v>
      </c>
      <c r="R105" s="52">
        <v>1</v>
      </c>
      <c r="S105" s="52">
        <v>0</v>
      </c>
      <c r="T105" s="52">
        <v>3</v>
      </c>
      <c r="U105" s="52" t="s">
        <v>1316</v>
      </c>
      <c r="V105" s="52">
        <v>5.93</v>
      </c>
      <c r="W105" s="52"/>
      <c r="X105" s="47" t="s">
        <v>797</v>
      </c>
      <c r="Y105" s="47">
        <v>2</v>
      </c>
      <c r="Z105" s="117" t="s">
        <v>851</v>
      </c>
      <c r="AA105" s="119" t="s">
        <v>1317</v>
      </c>
      <c r="AB105" s="120">
        <v>1</v>
      </c>
    </row>
    <row r="106" spans="1:28" ht="84">
      <c r="A106" s="52">
        <v>102</v>
      </c>
      <c r="B106" s="52" t="s">
        <v>59</v>
      </c>
      <c r="C106" s="52" t="s">
        <v>702</v>
      </c>
      <c r="D106" s="52" t="s">
        <v>715</v>
      </c>
      <c r="E106" s="52" t="s">
        <v>55</v>
      </c>
      <c r="F106" s="117" t="s">
        <v>849</v>
      </c>
      <c r="G106" s="52" t="s">
        <v>735</v>
      </c>
      <c r="H106" s="117" t="s">
        <v>755</v>
      </c>
      <c r="I106" s="52" t="s">
        <v>57</v>
      </c>
      <c r="J106" s="117" t="s">
        <v>773</v>
      </c>
      <c r="K106" s="52" t="s">
        <v>751</v>
      </c>
      <c r="L106" s="52">
        <v>5</v>
      </c>
      <c r="M106" s="52">
        <v>1</v>
      </c>
      <c r="N106" s="52">
        <v>8</v>
      </c>
      <c r="O106" s="52">
        <v>6</v>
      </c>
      <c r="P106" s="52">
        <v>7</v>
      </c>
      <c r="Q106" s="52">
        <v>8</v>
      </c>
      <c r="R106" s="52">
        <v>8</v>
      </c>
      <c r="S106" s="52">
        <v>0</v>
      </c>
      <c r="T106" s="52">
        <v>5</v>
      </c>
      <c r="U106" s="52" t="s">
        <v>1318</v>
      </c>
      <c r="V106" s="52">
        <v>32.921999999999997</v>
      </c>
      <c r="W106" s="52"/>
      <c r="X106" s="47" t="s">
        <v>797</v>
      </c>
      <c r="Y106" s="47">
        <v>2</v>
      </c>
      <c r="Z106" s="117" t="s">
        <v>851</v>
      </c>
      <c r="AA106" s="119" t="s">
        <v>1319</v>
      </c>
      <c r="AB106" s="120">
        <v>5</v>
      </c>
    </row>
    <row r="107" spans="1:28" ht="98">
      <c r="A107" s="52">
        <v>103</v>
      </c>
      <c r="B107" s="52" t="s">
        <v>59</v>
      </c>
      <c r="C107" s="52" t="s">
        <v>720</v>
      </c>
      <c r="D107" s="52" t="s">
        <v>721</v>
      </c>
      <c r="E107" s="52" t="s">
        <v>55</v>
      </c>
      <c r="F107" s="117" t="s">
        <v>849</v>
      </c>
      <c r="G107" s="52" t="s">
        <v>735</v>
      </c>
      <c r="H107" s="117" t="s">
        <v>755</v>
      </c>
      <c r="I107" s="52" t="s">
        <v>57</v>
      </c>
      <c r="J107" s="117" t="s">
        <v>783</v>
      </c>
      <c r="K107" s="52" t="s">
        <v>681</v>
      </c>
      <c r="L107" s="52">
        <v>13</v>
      </c>
      <c r="M107" s="52">
        <v>2</v>
      </c>
      <c r="N107" s="52">
        <v>21</v>
      </c>
      <c r="O107" s="52">
        <v>16</v>
      </c>
      <c r="P107" s="52">
        <v>20</v>
      </c>
      <c r="Q107" s="52">
        <v>23</v>
      </c>
      <c r="R107" s="52">
        <v>13</v>
      </c>
      <c r="S107" s="52">
        <v>2</v>
      </c>
      <c r="T107" s="52">
        <v>13</v>
      </c>
      <c r="U107" s="52" t="s">
        <v>1320</v>
      </c>
      <c r="V107" s="52">
        <v>79.930999999999997</v>
      </c>
      <c r="W107" s="52"/>
      <c r="X107" s="47" t="s">
        <v>797</v>
      </c>
      <c r="Y107" s="47">
        <v>2</v>
      </c>
      <c r="Z107" s="117" t="s">
        <v>851</v>
      </c>
      <c r="AA107" s="119" t="s">
        <v>1321</v>
      </c>
      <c r="AB107" s="120">
        <v>10</v>
      </c>
    </row>
    <row r="108" spans="1:28" ht="168">
      <c r="A108" s="52">
        <v>104</v>
      </c>
      <c r="B108" s="52" t="s">
        <v>59</v>
      </c>
      <c r="C108" s="52" t="s">
        <v>1322</v>
      </c>
      <c r="D108" s="52" t="s">
        <v>1323</v>
      </c>
      <c r="E108" s="52" t="s">
        <v>55</v>
      </c>
      <c r="F108" s="117" t="s">
        <v>855</v>
      </c>
      <c r="G108" s="52" t="s">
        <v>856</v>
      </c>
      <c r="H108" s="117" t="s">
        <v>1215</v>
      </c>
      <c r="I108" s="52" t="s">
        <v>57</v>
      </c>
      <c r="J108" s="117" t="s">
        <v>1324</v>
      </c>
      <c r="K108" s="52" t="s">
        <v>742</v>
      </c>
      <c r="L108" s="52">
        <v>3</v>
      </c>
      <c r="M108" s="52">
        <v>2</v>
      </c>
      <c r="N108" s="52">
        <v>1</v>
      </c>
      <c r="O108" s="52">
        <v>2</v>
      </c>
      <c r="P108" s="52">
        <v>1</v>
      </c>
      <c r="Q108" s="52">
        <v>4</v>
      </c>
      <c r="R108" s="52">
        <v>1</v>
      </c>
      <c r="S108" s="52">
        <v>1</v>
      </c>
      <c r="T108" s="52">
        <v>2</v>
      </c>
      <c r="U108" s="52" t="s">
        <v>1325</v>
      </c>
      <c r="V108" s="52">
        <v>3.681</v>
      </c>
      <c r="W108" s="52"/>
      <c r="X108" s="47" t="s">
        <v>797</v>
      </c>
      <c r="Y108" s="47">
        <v>2</v>
      </c>
      <c r="Z108" s="117" t="s">
        <v>851</v>
      </c>
      <c r="AA108" s="119" t="s">
        <v>1326</v>
      </c>
      <c r="AB108" s="120">
        <v>3</v>
      </c>
    </row>
    <row r="109" spans="1:28" ht="154">
      <c r="A109" s="52">
        <v>105</v>
      </c>
      <c r="B109" s="52" t="s">
        <v>59</v>
      </c>
      <c r="C109" s="52" t="s">
        <v>1327</v>
      </c>
      <c r="D109" s="52" t="s">
        <v>1328</v>
      </c>
      <c r="E109" s="52" t="s">
        <v>55</v>
      </c>
      <c r="F109" s="117" t="s">
        <v>1082</v>
      </c>
      <c r="G109" s="52" t="s">
        <v>1083</v>
      </c>
      <c r="H109" s="117" t="s">
        <v>1184</v>
      </c>
      <c r="I109" s="52" t="s">
        <v>57</v>
      </c>
      <c r="J109" s="117" t="s">
        <v>1329</v>
      </c>
      <c r="K109" s="52" t="s">
        <v>742</v>
      </c>
      <c r="L109" s="52">
        <v>1</v>
      </c>
      <c r="M109" s="52">
        <v>1</v>
      </c>
      <c r="N109" s="52">
        <v>0</v>
      </c>
      <c r="O109" s="52">
        <v>1</v>
      </c>
      <c r="P109" s="52">
        <v>1</v>
      </c>
      <c r="Q109" s="52">
        <v>1</v>
      </c>
      <c r="R109" s="52">
        <v>0</v>
      </c>
      <c r="S109" s="52">
        <v>1</v>
      </c>
      <c r="T109" s="52">
        <v>1</v>
      </c>
      <c r="U109" s="52" t="s">
        <v>1102</v>
      </c>
      <c r="V109" s="52">
        <v>1.675</v>
      </c>
      <c r="W109" s="52"/>
      <c r="X109" s="47" t="s">
        <v>797</v>
      </c>
      <c r="Y109" s="47">
        <v>2</v>
      </c>
      <c r="Z109" s="117" t="s">
        <v>851</v>
      </c>
      <c r="AA109" s="119" t="s">
        <v>1098</v>
      </c>
      <c r="AB109" s="120">
        <v>1</v>
      </c>
    </row>
    <row r="110" spans="1:28" ht="154">
      <c r="A110" s="52">
        <v>106</v>
      </c>
      <c r="B110" s="52" t="s">
        <v>59</v>
      </c>
      <c r="C110" s="52" t="s">
        <v>1330</v>
      </c>
      <c r="D110" s="52" t="s">
        <v>1331</v>
      </c>
      <c r="E110" s="52" t="s">
        <v>55</v>
      </c>
      <c r="F110" s="117" t="s">
        <v>1082</v>
      </c>
      <c r="G110" s="52" t="s">
        <v>1083</v>
      </c>
      <c r="H110" s="117" t="s">
        <v>1190</v>
      </c>
      <c r="I110" s="52" t="s">
        <v>57</v>
      </c>
      <c r="J110" s="117" t="s">
        <v>1332</v>
      </c>
      <c r="K110" s="52" t="s">
        <v>742</v>
      </c>
      <c r="L110" s="52">
        <v>2</v>
      </c>
      <c r="M110" s="52">
        <v>2</v>
      </c>
      <c r="N110" s="52">
        <v>2</v>
      </c>
      <c r="O110" s="52">
        <v>0</v>
      </c>
      <c r="P110" s="52">
        <v>2</v>
      </c>
      <c r="Q110" s="52">
        <v>2</v>
      </c>
      <c r="R110" s="52">
        <v>1</v>
      </c>
      <c r="S110" s="52">
        <v>0</v>
      </c>
      <c r="T110" s="52">
        <v>2</v>
      </c>
      <c r="U110" s="52" t="s">
        <v>1333</v>
      </c>
      <c r="V110" s="52">
        <v>0.77700000000000002</v>
      </c>
      <c r="W110" s="52"/>
      <c r="X110" s="47" t="s">
        <v>797</v>
      </c>
      <c r="Y110" s="47">
        <v>2</v>
      </c>
      <c r="Z110" s="117" t="s">
        <v>851</v>
      </c>
      <c r="AA110" s="119" t="s">
        <v>1193</v>
      </c>
      <c r="AB110" s="120">
        <v>2</v>
      </c>
    </row>
    <row r="111" spans="1:28" ht="84">
      <c r="A111" s="52">
        <v>107</v>
      </c>
      <c r="B111" s="52" t="s">
        <v>59</v>
      </c>
      <c r="C111" s="52" t="s">
        <v>1334</v>
      </c>
      <c r="D111" s="52" t="s">
        <v>1335</v>
      </c>
      <c r="E111" s="52" t="s">
        <v>55</v>
      </c>
      <c r="F111" s="117" t="s">
        <v>855</v>
      </c>
      <c r="G111" s="52" t="s">
        <v>856</v>
      </c>
      <c r="H111" s="117" t="s">
        <v>939</v>
      </c>
      <c r="I111" s="52" t="s">
        <v>57</v>
      </c>
      <c r="J111" s="117" t="s">
        <v>1336</v>
      </c>
      <c r="K111" s="52" t="s">
        <v>681</v>
      </c>
      <c r="L111" s="52">
        <v>3</v>
      </c>
      <c r="M111" s="52">
        <v>3</v>
      </c>
      <c r="N111" s="52">
        <v>3</v>
      </c>
      <c r="O111" s="52">
        <v>5</v>
      </c>
      <c r="P111" s="52">
        <v>9</v>
      </c>
      <c r="Q111" s="52">
        <v>10</v>
      </c>
      <c r="R111" s="52">
        <v>7</v>
      </c>
      <c r="S111" s="52">
        <v>3</v>
      </c>
      <c r="T111" s="52">
        <v>7</v>
      </c>
      <c r="U111" s="52" t="s">
        <v>1337</v>
      </c>
      <c r="V111" s="52">
        <v>15.895</v>
      </c>
      <c r="W111" s="52"/>
      <c r="X111" s="47" t="s">
        <v>797</v>
      </c>
      <c r="Y111" s="47">
        <v>2</v>
      </c>
      <c r="Z111" s="117" t="s">
        <v>851</v>
      </c>
      <c r="AA111" s="119" t="s">
        <v>1338</v>
      </c>
      <c r="AB111" s="120">
        <v>5</v>
      </c>
    </row>
    <row r="112" spans="1:28" ht="154">
      <c r="A112" s="52">
        <v>108</v>
      </c>
      <c r="B112" s="52" t="s">
        <v>59</v>
      </c>
      <c r="C112" s="52" t="s">
        <v>1339</v>
      </c>
      <c r="D112" s="52" t="s">
        <v>1340</v>
      </c>
      <c r="E112" s="52" t="s">
        <v>55</v>
      </c>
      <c r="F112" s="117" t="s">
        <v>855</v>
      </c>
      <c r="G112" s="52" t="s">
        <v>856</v>
      </c>
      <c r="H112" s="117" t="s">
        <v>1215</v>
      </c>
      <c r="I112" s="52" t="s">
        <v>57</v>
      </c>
      <c r="J112" s="117" t="s">
        <v>1341</v>
      </c>
      <c r="K112" s="52" t="s">
        <v>742</v>
      </c>
      <c r="L112" s="52">
        <v>6</v>
      </c>
      <c r="M112" s="52">
        <v>3</v>
      </c>
      <c r="N112" s="52">
        <v>7</v>
      </c>
      <c r="O112" s="52">
        <v>8</v>
      </c>
      <c r="P112" s="52">
        <v>8</v>
      </c>
      <c r="Q112" s="52">
        <v>8</v>
      </c>
      <c r="R112" s="52">
        <v>0</v>
      </c>
      <c r="S112" s="52">
        <v>1</v>
      </c>
      <c r="T112" s="52">
        <v>5</v>
      </c>
      <c r="U112" s="52" t="s">
        <v>1342</v>
      </c>
      <c r="V112" s="52">
        <v>26.420999999999999</v>
      </c>
      <c r="W112" s="52"/>
      <c r="X112" s="47" t="s">
        <v>797</v>
      </c>
      <c r="Y112" s="47">
        <v>2</v>
      </c>
      <c r="Z112" s="117" t="s">
        <v>851</v>
      </c>
      <c r="AA112" s="119" t="s">
        <v>1176</v>
      </c>
      <c r="AB112" s="120">
        <v>4</v>
      </c>
    </row>
    <row r="113" spans="1:28" ht="168">
      <c r="A113" s="52">
        <v>109</v>
      </c>
      <c r="B113" s="52" t="s">
        <v>59</v>
      </c>
      <c r="C113" s="52" t="s">
        <v>1343</v>
      </c>
      <c r="D113" s="52" t="s">
        <v>1344</v>
      </c>
      <c r="E113" s="52" t="s">
        <v>55</v>
      </c>
      <c r="F113" s="117" t="s">
        <v>855</v>
      </c>
      <c r="G113" s="52" t="s">
        <v>856</v>
      </c>
      <c r="H113" s="117" t="s">
        <v>1084</v>
      </c>
      <c r="I113" s="52" t="s">
        <v>57</v>
      </c>
      <c r="J113" s="117" t="s">
        <v>1345</v>
      </c>
      <c r="K113" s="52" t="s">
        <v>742</v>
      </c>
      <c r="L113" s="52">
        <v>0</v>
      </c>
      <c r="M113" s="52">
        <v>0</v>
      </c>
      <c r="N113" s="52">
        <v>0</v>
      </c>
      <c r="O113" s="52">
        <v>1</v>
      </c>
      <c r="P113" s="52">
        <v>1</v>
      </c>
      <c r="Q113" s="52">
        <v>1</v>
      </c>
      <c r="R113" s="52">
        <v>0</v>
      </c>
      <c r="S113" s="52">
        <v>0</v>
      </c>
      <c r="T113" s="52">
        <v>0</v>
      </c>
      <c r="U113" s="52" t="s">
        <v>1346</v>
      </c>
      <c r="V113" s="52">
        <v>2.6269999999999998</v>
      </c>
      <c r="W113" s="52"/>
      <c r="X113" s="47" t="s">
        <v>797</v>
      </c>
      <c r="Y113" s="47">
        <v>2</v>
      </c>
      <c r="Z113" s="117" t="s">
        <v>851</v>
      </c>
      <c r="AA113" s="119" t="s">
        <v>1347</v>
      </c>
      <c r="AB113" s="120">
        <v>1</v>
      </c>
    </row>
    <row r="114" spans="1:28" ht="84">
      <c r="A114" s="52">
        <v>110</v>
      </c>
      <c r="B114" s="52" t="s">
        <v>59</v>
      </c>
      <c r="C114" s="52" t="s">
        <v>1348</v>
      </c>
      <c r="D114" s="52" t="s">
        <v>1349</v>
      </c>
      <c r="E114" s="52" t="s">
        <v>1065</v>
      </c>
      <c r="F114" s="117" t="s">
        <v>1066</v>
      </c>
      <c r="G114" s="52" t="s">
        <v>864</v>
      </c>
      <c r="H114" s="117" t="s">
        <v>1350</v>
      </c>
      <c r="I114" s="52" t="s">
        <v>57</v>
      </c>
      <c r="J114" s="117" t="s">
        <v>1351</v>
      </c>
      <c r="K114" s="52" t="s">
        <v>894</v>
      </c>
      <c r="L114" s="52">
        <v>7</v>
      </c>
      <c r="M114" s="52">
        <v>4</v>
      </c>
      <c r="N114" s="52">
        <v>0</v>
      </c>
      <c r="O114" s="52">
        <v>17</v>
      </c>
      <c r="P114" s="52">
        <v>2</v>
      </c>
      <c r="Q114" s="52">
        <v>4</v>
      </c>
      <c r="R114" s="52">
        <v>2</v>
      </c>
      <c r="S114" s="52">
        <v>6</v>
      </c>
      <c r="T114" s="52">
        <v>0</v>
      </c>
      <c r="U114" s="52" t="s">
        <v>1352</v>
      </c>
      <c r="V114" s="52">
        <v>40.905000000000001</v>
      </c>
      <c r="W114" s="52"/>
      <c r="X114" s="47" t="s">
        <v>797</v>
      </c>
      <c r="Y114" s="47">
        <v>2</v>
      </c>
      <c r="Z114" s="117" t="s">
        <v>851</v>
      </c>
      <c r="AA114" s="119" t="s">
        <v>1070</v>
      </c>
      <c r="AB114" s="120">
        <v>3</v>
      </c>
    </row>
    <row r="115" spans="1:28" ht="126">
      <c r="A115" s="52">
        <v>111</v>
      </c>
      <c r="B115" s="52" t="s">
        <v>59</v>
      </c>
      <c r="C115" s="52" t="s">
        <v>1353</v>
      </c>
      <c r="D115" s="52" t="s">
        <v>1354</v>
      </c>
      <c r="E115" s="52" t="s">
        <v>55</v>
      </c>
      <c r="F115" s="117" t="s">
        <v>863</v>
      </c>
      <c r="G115" s="52" t="s">
        <v>864</v>
      </c>
      <c r="H115" s="117" t="s">
        <v>1355</v>
      </c>
      <c r="I115" s="52" t="s">
        <v>57</v>
      </c>
      <c r="J115" s="117" t="s">
        <v>1356</v>
      </c>
      <c r="K115" s="52" t="s">
        <v>867</v>
      </c>
      <c r="L115" s="52">
        <v>16</v>
      </c>
      <c r="M115" s="52">
        <v>16</v>
      </c>
      <c r="N115" s="52">
        <v>19</v>
      </c>
      <c r="O115" s="52">
        <v>45</v>
      </c>
      <c r="P115" s="52">
        <v>28</v>
      </c>
      <c r="Q115" s="52">
        <v>24</v>
      </c>
      <c r="R115" s="52">
        <v>21</v>
      </c>
      <c r="S115" s="52">
        <v>10</v>
      </c>
      <c r="T115" s="52">
        <v>10</v>
      </c>
      <c r="U115" s="52" t="s">
        <v>1357</v>
      </c>
      <c r="V115" s="52">
        <v>89.43</v>
      </c>
      <c r="W115" s="52">
        <v>2.5000000000000001E-2</v>
      </c>
      <c r="X115" s="47" t="s">
        <v>797</v>
      </c>
      <c r="Y115" s="47">
        <v>2</v>
      </c>
      <c r="Z115" s="117" t="s">
        <v>851</v>
      </c>
      <c r="AA115" s="119" t="s">
        <v>1358</v>
      </c>
      <c r="AB115" s="120">
        <v>16</v>
      </c>
    </row>
    <row r="116" spans="1:28" ht="84">
      <c r="A116" s="52">
        <v>112</v>
      </c>
      <c r="B116" s="52" t="s">
        <v>59</v>
      </c>
      <c r="C116" s="52" t="s">
        <v>1359</v>
      </c>
      <c r="D116" s="52" t="s">
        <v>1360</v>
      </c>
      <c r="E116" s="52" t="s">
        <v>55</v>
      </c>
      <c r="F116" s="117" t="s">
        <v>863</v>
      </c>
      <c r="G116" s="52" t="s">
        <v>864</v>
      </c>
      <c r="H116" s="117" t="s">
        <v>1361</v>
      </c>
      <c r="I116" s="52" t="s">
        <v>57</v>
      </c>
      <c r="J116" s="117" t="s">
        <v>1362</v>
      </c>
      <c r="K116" s="52" t="s">
        <v>681</v>
      </c>
      <c r="L116" s="52">
        <v>0</v>
      </c>
      <c r="M116" s="52">
        <v>0</v>
      </c>
      <c r="N116" s="52">
        <v>0</v>
      </c>
      <c r="O116" s="52">
        <v>16</v>
      </c>
      <c r="P116" s="52">
        <v>16</v>
      </c>
      <c r="Q116" s="52">
        <v>16</v>
      </c>
      <c r="R116" s="52">
        <v>7</v>
      </c>
      <c r="S116" s="52">
        <v>0</v>
      </c>
      <c r="T116" s="52">
        <v>7</v>
      </c>
      <c r="U116" s="52" t="s">
        <v>1363</v>
      </c>
      <c r="V116" s="52">
        <v>57.027000000000001</v>
      </c>
      <c r="W116" s="52"/>
      <c r="X116" s="47" t="s">
        <v>797</v>
      </c>
      <c r="Y116" s="47">
        <v>2</v>
      </c>
      <c r="Z116" s="117" t="s">
        <v>851</v>
      </c>
      <c r="AA116" s="119" t="s">
        <v>1364</v>
      </c>
      <c r="AB116" s="120">
        <v>2</v>
      </c>
    </row>
    <row r="117" spans="1:28" ht="84">
      <c r="A117" s="52">
        <v>113</v>
      </c>
      <c r="B117" s="52" t="s">
        <v>59</v>
      </c>
      <c r="C117" s="52" t="s">
        <v>1365</v>
      </c>
      <c r="D117" s="52" t="s">
        <v>1366</v>
      </c>
      <c r="E117" s="52" t="s">
        <v>55</v>
      </c>
      <c r="F117" s="117" t="s">
        <v>855</v>
      </c>
      <c r="G117" s="52" t="s">
        <v>856</v>
      </c>
      <c r="H117" s="117" t="s">
        <v>939</v>
      </c>
      <c r="I117" s="52" t="s">
        <v>57</v>
      </c>
      <c r="J117" s="117" t="s">
        <v>1367</v>
      </c>
      <c r="K117" s="52" t="s">
        <v>681</v>
      </c>
      <c r="L117" s="52">
        <v>6</v>
      </c>
      <c r="M117" s="52">
        <v>6</v>
      </c>
      <c r="N117" s="52">
        <v>6</v>
      </c>
      <c r="O117" s="52">
        <v>4</v>
      </c>
      <c r="P117" s="52">
        <v>3</v>
      </c>
      <c r="Q117" s="52">
        <v>6</v>
      </c>
      <c r="R117" s="52">
        <v>6</v>
      </c>
      <c r="S117" s="52">
        <v>3</v>
      </c>
      <c r="T117" s="52">
        <v>4</v>
      </c>
      <c r="U117" s="52" t="s">
        <v>1368</v>
      </c>
      <c r="V117" s="52">
        <v>21.385000000000002</v>
      </c>
      <c r="W117" s="52"/>
      <c r="X117" s="47" t="s">
        <v>797</v>
      </c>
      <c r="Y117" s="47">
        <v>2</v>
      </c>
      <c r="Z117" s="117" t="s">
        <v>851</v>
      </c>
      <c r="AA117" s="119" t="s">
        <v>1369</v>
      </c>
      <c r="AB117" s="120">
        <v>3</v>
      </c>
    </row>
    <row r="118" spans="1:28" ht="98">
      <c r="A118" s="52">
        <v>114</v>
      </c>
      <c r="B118" s="52" t="s">
        <v>59</v>
      </c>
      <c r="C118" s="52" t="s">
        <v>1370</v>
      </c>
      <c r="D118" s="52" t="s">
        <v>1371</v>
      </c>
      <c r="E118" s="52" t="s">
        <v>55</v>
      </c>
      <c r="F118" s="117" t="s">
        <v>855</v>
      </c>
      <c r="G118" s="52" t="s">
        <v>856</v>
      </c>
      <c r="H118" s="117" t="s">
        <v>872</v>
      </c>
      <c r="I118" s="52" t="s">
        <v>57</v>
      </c>
      <c r="J118" s="117" t="s">
        <v>1372</v>
      </c>
      <c r="K118" s="52" t="s">
        <v>681</v>
      </c>
      <c r="L118" s="52">
        <v>12</v>
      </c>
      <c r="M118" s="52">
        <v>12</v>
      </c>
      <c r="N118" s="52">
        <v>14</v>
      </c>
      <c r="O118" s="52">
        <v>16</v>
      </c>
      <c r="P118" s="52">
        <v>18</v>
      </c>
      <c r="Q118" s="52">
        <v>21</v>
      </c>
      <c r="R118" s="52">
        <v>15</v>
      </c>
      <c r="S118" s="52">
        <v>7</v>
      </c>
      <c r="T118" s="52">
        <v>14</v>
      </c>
      <c r="U118" s="52" t="s">
        <v>1373</v>
      </c>
      <c r="V118" s="52">
        <v>43.994</v>
      </c>
      <c r="W118" s="52"/>
      <c r="X118" s="47" t="s">
        <v>797</v>
      </c>
      <c r="Y118" s="47">
        <v>2</v>
      </c>
      <c r="Z118" s="117" t="s">
        <v>851</v>
      </c>
      <c r="AA118" s="119" t="s">
        <v>1374</v>
      </c>
      <c r="AB118" s="120">
        <v>6</v>
      </c>
    </row>
    <row r="119" spans="1:28" ht="84">
      <c r="A119" s="52">
        <v>115</v>
      </c>
      <c r="B119" s="52" t="s">
        <v>59</v>
      </c>
      <c r="C119" s="52" t="s">
        <v>1375</v>
      </c>
      <c r="D119" s="52" t="s">
        <v>1376</v>
      </c>
      <c r="E119" s="52" t="s">
        <v>55</v>
      </c>
      <c r="F119" s="117" t="s">
        <v>863</v>
      </c>
      <c r="G119" s="52" t="s">
        <v>864</v>
      </c>
      <c r="H119" s="117" t="s">
        <v>1361</v>
      </c>
      <c r="I119" s="52" t="s">
        <v>57</v>
      </c>
      <c r="J119" s="117" t="s">
        <v>1377</v>
      </c>
      <c r="K119" s="52" t="s">
        <v>681</v>
      </c>
      <c r="L119" s="52">
        <v>7</v>
      </c>
      <c r="M119" s="52">
        <v>7</v>
      </c>
      <c r="N119" s="52">
        <v>8</v>
      </c>
      <c r="O119" s="52">
        <v>8</v>
      </c>
      <c r="P119" s="52">
        <v>8</v>
      </c>
      <c r="Q119" s="52">
        <v>8</v>
      </c>
      <c r="R119" s="52">
        <v>1</v>
      </c>
      <c r="S119" s="52">
        <v>1</v>
      </c>
      <c r="T119" s="52">
        <v>3</v>
      </c>
      <c r="U119" s="52" t="s">
        <v>1378</v>
      </c>
      <c r="V119" s="52">
        <v>60.003</v>
      </c>
      <c r="W119" s="52"/>
      <c r="X119" s="47" t="s">
        <v>797</v>
      </c>
      <c r="Y119" s="47">
        <v>2</v>
      </c>
      <c r="Z119" s="117" t="s">
        <v>851</v>
      </c>
      <c r="AA119" s="119" t="s">
        <v>1379</v>
      </c>
      <c r="AB119" s="120">
        <v>1</v>
      </c>
    </row>
    <row r="120" spans="1:28" ht="84">
      <c r="A120" s="52">
        <v>116</v>
      </c>
      <c r="B120" s="52" t="s">
        <v>59</v>
      </c>
      <c r="C120" s="52" t="s">
        <v>1380</v>
      </c>
      <c r="D120" s="52" t="s">
        <v>1381</v>
      </c>
      <c r="E120" s="52" t="s">
        <v>55</v>
      </c>
      <c r="F120" s="117" t="s">
        <v>863</v>
      </c>
      <c r="G120" s="52" t="s">
        <v>864</v>
      </c>
      <c r="H120" s="117" t="s">
        <v>1350</v>
      </c>
      <c r="I120" s="52" t="s">
        <v>57</v>
      </c>
      <c r="J120" s="117" t="s">
        <v>1382</v>
      </c>
      <c r="K120" s="52" t="s">
        <v>894</v>
      </c>
      <c r="L120" s="52">
        <v>35</v>
      </c>
      <c r="M120" s="52">
        <v>18</v>
      </c>
      <c r="N120" s="52">
        <v>0</v>
      </c>
      <c r="O120" s="52">
        <v>41</v>
      </c>
      <c r="P120" s="52">
        <v>9</v>
      </c>
      <c r="Q120" s="52">
        <v>7</v>
      </c>
      <c r="R120" s="52">
        <v>5</v>
      </c>
      <c r="S120" s="52">
        <v>19</v>
      </c>
      <c r="T120" s="52">
        <v>1</v>
      </c>
      <c r="U120" s="52" t="s">
        <v>1383</v>
      </c>
      <c r="V120" s="52">
        <v>158.381</v>
      </c>
      <c r="W120" s="52"/>
      <c r="X120" s="47" t="s">
        <v>797</v>
      </c>
      <c r="Y120" s="47">
        <v>2</v>
      </c>
      <c r="Z120" s="117" t="s">
        <v>851</v>
      </c>
      <c r="AA120" s="119" t="s">
        <v>896</v>
      </c>
      <c r="AB120" s="120">
        <v>3</v>
      </c>
    </row>
    <row r="121" spans="1:28" ht="154">
      <c r="A121" s="52">
        <v>117</v>
      </c>
      <c r="B121" s="52" t="s">
        <v>59</v>
      </c>
      <c r="C121" s="52" t="s">
        <v>1384</v>
      </c>
      <c r="D121" s="52" t="s">
        <v>1385</v>
      </c>
      <c r="E121" s="52" t="s">
        <v>55</v>
      </c>
      <c r="F121" s="117" t="s">
        <v>855</v>
      </c>
      <c r="G121" s="52" t="s">
        <v>856</v>
      </c>
      <c r="H121" s="117" t="s">
        <v>899</v>
      </c>
      <c r="I121" s="52" t="s">
        <v>57</v>
      </c>
      <c r="J121" s="117" t="s">
        <v>1386</v>
      </c>
      <c r="K121" s="52" t="s">
        <v>742</v>
      </c>
      <c r="L121" s="52">
        <v>10</v>
      </c>
      <c r="M121" s="52">
        <v>10</v>
      </c>
      <c r="N121" s="52">
        <v>11</v>
      </c>
      <c r="O121" s="52">
        <v>7</v>
      </c>
      <c r="P121" s="52">
        <v>3</v>
      </c>
      <c r="Q121" s="52">
        <v>11</v>
      </c>
      <c r="R121" s="52">
        <v>3</v>
      </c>
      <c r="S121" s="52">
        <v>5</v>
      </c>
      <c r="T121" s="52">
        <v>6</v>
      </c>
      <c r="U121" s="52" t="s">
        <v>1387</v>
      </c>
      <c r="V121" s="52">
        <v>126.292</v>
      </c>
      <c r="W121" s="52"/>
      <c r="X121" s="47" t="s">
        <v>797</v>
      </c>
      <c r="Y121" s="47">
        <v>2</v>
      </c>
      <c r="Z121" s="117" t="s">
        <v>851</v>
      </c>
      <c r="AA121" s="119" t="s">
        <v>1388</v>
      </c>
      <c r="AB121" s="120">
        <v>6</v>
      </c>
    </row>
    <row r="122" spans="1:28" ht="56">
      <c r="A122" s="52">
        <v>118</v>
      </c>
      <c r="B122" s="52" t="s">
        <v>59</v>
      </c>
      <c r="C122" s="52" t="s">
        <v>1389</v>
      </c>
      <c r="D122" s="52" t="s">
        <v>1390</v>
      </c>
      <c r="E122" s="52" t="s">
        <v>55</v>
      </c>
      <c r="F122" s="117" t="s">
        <v>855</v>
      </c>
      <c r="G122" s="52" t="s">
        <v>856</v>
      </c>
      <c r="H122" s="117" t="s">
        <v>857</v>
      </c>
      <c r="I122" s="52" t="s">
        <v>57</v>
      </c>
      <c r="J122" s="117" t="s">
        <v>1391</v>
      </c>
      <c r="K122" s="52" t="s">
        <v>681</v>
      </c>
      <c r="L122" s="52">
        <v>2</v>
      </c>
      <c r="M122" s="52">
        <v>1</v>
      </c>
      <c r="N122" s="52">
        <v>5</v>
      </c>
      <c r="O122" s="52">
        <v>23</v>
      </c>
      <c r="P122" s="52">
        <v>22</v>
      </c>
      <c r="Q122" s="52">
        <v>18</v>
      </c>
      <c r="R122" s="52">
        <v>7</v>
      </c>
      <c r="S122" s="52">
        <v>2</v>
      </c>
      <c r="T122" s="52">
        <v>5</v>
      </c>
      <c r="U122" s="52" t="s">
        <v>1392</v>
      </c>
      <c r="V122" s="52">
        <v>44.540999999999997</v>
      </c>
      <c r="W122" s="52"/>
      <c r="X122" s="47" t="s">
        <v>797</v>
      </c>
      <c r="Y122" s="47">
        <v>2</v>
      </c>
      <c r="Z122" s="117" t="s">
        <v>851</v>
      </c>
      <c r="AA122" s="119" t="s">
        <v>1393</v>
      </c>
      <c r="AB122" s="120">
        <v>5</v>
      </c>
    </row>
    <row r="123" spans="1:28" ht="350">
      <c r="A123" s="52">
        <v>119</v>
      </c>
      <c r="B123" s="52" t="s">
        <v>59</v>
      </c>
      <c r="C123" s="52" t="s">
        <v>1394</v>
      </c>
      <c r="D123" s="52" t="s">
        <v>1395</v>
      </c>
      <c r="E123" s="52" t="s">
        <v>55</v>
      </c>
      <c r="F123" s="117" t="s">
        <v>855</v>
      </c>
      <c r="G123" s="52" t="s">
        <v>856</v>
      </c>
      <c r="H123" s="117" t="s">
        <v>1084</v>
      </c>
      <c r="I123" s="52" t="s">
        <v>57</v>
      </c>
      <c r="J123" s="117" t="s">
        <v>1396</v>
      </c>
      <c r="K123" s="52" t="s">
        <v>742</v>
      </c>
      <c r="L123" s="52">
        <v>2</v>
      </c>
      <c r="M123" s="52">
        <v>2</v>
      </c>
      <c r="N123" s="52">
        <v>7</v>
      </c>
      <c r="O123" s="52">
        <v>10</v>
      </c>
      <c r="P123" s="52">
        <v>7</v>
      </c>
      <c r="Q123" s="52">
        <v>12</v>
      </c>
      <c r="R123" s="52">
        <v>0</v>
      </c>
      <c r="S123" s="52">
        <v>2</v>
      </c>
      <c r="T123" s="52">
        <v>7</v>
      </c>
      <c r="U123" s="52" t="s">
        <v>1397</v>
      </c>
      <c r="V123" s="52">
        <v>57.16</v>
      </c>
      <c r="W123" s="52"/>
      <c r="X123" s="47" t="s">
        <v>797</v>
      </c>
      <c r="Y123" s="47">
        <v>2</v>
      </c>
      <c r="Z123" s="117" t="s">
        <v>851</v>
      </c>
      <c r="AA123" s="119" t="s">
        <v>1398</v>
      </c>
      <c r="AB123" s="120">
        <v>8</v>
      </c>
    </row>
    <row r="124" spans="1:28" ht="126">
      <c r="A124" s="52">
        <v>120</v>
      </c>
      <c r="B124" s="52" t="s">
        <v>59</v>
      </c>
      <c r="C124" s="52" t="s">
        <v>1399</v>
      </c>
      <c r="D124" s="52" t="s">
        <v>1400</v>
      </c>
      <c r="E124" s="52" t="s">
        <v>55</v>
      </c>
      <c r="F124" s="117" t="s">
        <v>855</v>
      </c>
      <c r="G124" s="52" t="s">
        <v>856</v>
      </c>
      <c r="H124" s="117" t="s">
        <v>743</v>
      </c>
      <c r="I124" s="52" t="s">
        <v>57</v>
      </c>
      <c r="J124" s="117" t="s">
        <v>1401</v>
      </c>
      <c r="K124" s="52" t="s">
        <v>681</v>
      </c>
      <c r="L124" s="52">
        <v>11</v>
      </c>
      <c r="M124" s="52">
        <v>0</v>
      </c>
      <c r="N124" s="52">
        <v>44</v>
      </c>
      <c r="O124" s="52">
        <v>8</v>
      </c>
      <c r="P124" s="52">
        <v>55</v>
      </c>
      <c r="Q124" s="52">
        <v>44</v>
      </c>
      <c r="R124" s="52">
        <v>46</v>
      </c>
      <c r="S124" s="52">
        <v>4</v>
      </c>
      <c r="T124" s="52">
        <v>2</v>
      </c>
      <c r="U124" s="52" t="s">
        <v>1402</v>
      </c>
      <c r="V124" s="52">
        <v>177.20699999999999</v>
      </c>
      <c r="W124" s="52"/>
      <c r="X124" s="47" t="s">
        <v>797</v>
      </c>
      <c r="Y124" s="47">
        <v>2</v>
      </c>
      <c r="Z124" s="117" t="s">
        <v>851</v>
      </c>
      <c r="AA124" s="119" t="s">
        <v>1403</v>
      </c>
      <c r="AB124" s="120">
        <v>16</v>
      </c>
    </row>
    <row r="125" spans="1:28" ht="126">
      <c r="A125" s="52">
        <v>121</v>
      </c>
      <c r="B125" s="52" t="s">
        <v>722</v>
      </c>
      <c r="C125" s="52" t="s">
        <v>1404</v>
      </c>
      <c r="D125" s="52" t="s">
        <v>1405</v>
      </c>
      <c r="E125" s="52" t="s">
        <v>55</v>
      </c>
      <c r="F125" s="117" t="s">
        <v>855</v>
      </c>
      <c r="G125" s="52" t="s">
        <v>856</v>
      </c>
      <c r="H125" s="117" t="s">
        <v>743</v>
      </c>
      <c r="I125" s="52" t="s">
        <v>57</v>
      </c>
      <c r="J125" s="117" t="s">
        <v>1406</v>
      </c>
      <c r="K125" s="52" t="s">
        <v>681</v>
      </c>
      <c r="L125" s="52"/>
      <c r="M125" s="52"/>
      <c r="N125" s="52"/>
      <c r="O125" s="52"/>
      <c r="P125" s="52"/>
      <c r="Q125" s="52"/>
      <c r="R125" s="52"/>
      <c r="S125" s="52"/>
      <c r="T125" s="52"/>
      <c r="U125" s="52"/>
      <c r="V125" s="52"/>
      <c r="W125" s="52"/>
      <c r="X125" s="47" t="s">
        <v>798</v>
      </c>
      <c r="Y125" s="47">
        <v>0</v>
      </c>
      <c r="Z125" s="121" t="s">
        <v>799</v>
      </c>
      <c r="AA125" s="119"/>
      <c r="AB125" s="120">
        <v>0</v>
      </c>
    </row>
    <row r="126" spans="1:28" ht="266">
      <c r="A126" s="52">
        <v>122</v>
      </c>
      <c r="B126" s="52" t="s">
        <v>722</v>
      </c>
      <c r="C126" s="52" t="s">
        <v>1407</v>
      </c>
      <c r="D126" s="52" t="s">
        <v>1408</v>
      </c>
      <c r="E126" s="52" t="s">
        <v>754</v>
      </c>
      <c r="F126" s="117" t="s">
        <v>878</v>
      </c>
      <c r="G126" s="52" t="s">
        <v>856</v>
      </c>
      <c r="H126" s="117" t="s">
        <v>879</v>
      </c>
      <c r="I126" s="52" t="s">
        <v>57</v>
      </c>
      <c r="J126" s="117" t="s">
        <v>1409</v>
      </c>
      <c r="K126" s="52" t="s">
        <v>681</v>
      </c>
      <c r="L126" s="52"/>
      <c r="M126" s="52"/>
      <c r="N126" s="52"/>
      <c r="O126" s="52"/>
      <c r="P126" s="52"/>
      <c r="Q126" s="52"/>
      <c r="R126" s="52"/>
      <c r="S126" s="52"/>
      <c r="T126" s="52"/>
      <c r="U126" s="52"/>
      <c r="V126" s="52"/>
      <c r="W126" s="52"/>
      <c r="X126" s="47" t="s">
        <v>798</v>
      </c>
      <c r="Y126" s="47">
        <v>0</v>
      </c>
      <c r="Z126" s="121" t="s">
        <v>799</v>
      </c>
      <c r="AA126" s="119"/>
      <c r="AB126" s="120">
        <v>0</v>
      </c>
    </row>
    <row r="127" spans="1:28" ht="126">
      <c r="A127" s="52">
        <v>123</v>
      </c>
      <c r="B127" s="52" t="s">
        <v>722</v>
      </c>
      <c r="C127" s="52" t="s">
        <v>1410</v>
      </c>
      <c r="D127" s="52" t="s">
        <v>1411</v>
      </c>
      <c r="E127" s="52" t="s">
        <v>55</v>
      </c>
      <c r="F127" s="117" t="s">
        <v>855</v>
      </c>
      <c r="G127" s="52" t="s">
        <v>856</v>
      </c>
      <c r="H127" s="117" t="s">
        <v>857</v>
      </c>
      <c r="I127" s="52" t="s">
        <v>57</v>
      </c>
      <c r="J127" s="117" t="s">
        <v>1412</v>
      </c>
      <c r="K127" s="52" t="s">
        <v>681</v>
      </c>
      <c r="L127" s="52"/>
      <c r="M127" s="52"/>
      <c r="N127" s="52"/>
      <c r="O127" s="52"/>
      <c r="P127" s="52"/>
      <c r="Q127" s="52"/>
      <c r="R127" s="52"/>
      <c r="S127" s="52"/>
      <c r="T127" s="52"/>
      <c r="U127" s="52"/>
      <c r="V127" s="52"/>
      <c r="W127" s="52"/>
      <c r="X127" s="47" t="s">
        <v>798</v>
      </c>
      <c r="Y127" s="47">
        <v>0</v>
      </c>
      <c r="Z127" s="121" t="s">
        <v>799</v>
      </c>
      <c r="AA127" s="119"/>
      <c r="AB127" s="120">
        <v>0</v>
      </c>
    </row>
    <row r="128" spans="1:28" ht="378">
      <c r="A128" s="52">
        <v>124</v>
      </c>
      <c r="B128" s="52" t="s">
        <v>722</v>
      </c>
      <c r="C128" s="52" t="s">
        <v>1413</v>
      </c>
      <c r="D128" s="52" t="s">
        <v>1414</v>
      </c>
      <c r="E128" s="52" t="s">
        <v>55</v>
      </c>
      <c r="F128" s="117" t="s">
        <v>855</v>
      </c>
      <c r="G128" s="52" t="s">
        <v>856</v>
      </c>
      <c r="H128" s="117" t="s">
        <v>743</v>
      </c>
      <c r="I128" s="52" t="s">
        <v>57</v>
      </c>
      <c r="J128" s="117" t="s">
        <v>1415</v>
      </c>
      <c r="K128" s="52" t="s">
        <v>681</v>
      </c>
      <c r="L128" s="52"/>
      <c r="M128" s="52"/>
      <c r="N128" s="52"/>
      <c r="O128" s="52"/>
      <c r="P128" s="52"/>
      <c r="Q128" s="52"/>
      <c r="R128" s="52"/>
      <c r="S128" s="52"/>
      <c r="T128" s="52"/>
      <c r="U128" s="52"/>
      <c r="V128" s="52"/>
      <c r="W128" s="52"/>
      <c r="X128" s="47" t="s">
        <v>798</v>
      </c>
      <c r="Y128" s="47">
        <v>0</v>
      </c>
      <c r="Z128" s="121" t="s">
        <v>799</v>
      </c>
      <c r="AA128" s="119"/>
      <c r="AB128" s="120">
        <v>0</v>
      </c>
    </row>
    <row r="129" spans="1:28" ht="294">
      <c r="A129" s="52">
        <v>125</v>
      </c>
      <c r="B129" s="52" t="s">
        <v>722</v>
      </c>
      <c r="C129" s="52" t="s">
        <v>1416</v>
      </c>
      <c r="D129" s="52" t="s">
        <v>1417</v>
      </c>
      <c r="E129" s="52" t="s">
        <v>55</v>
      </c>
      <c r="F129" s="117" t="s">
        <v>1082</v>
      </c>
      <c r="G129" s="52" t="s">
        <v>1083</v>
      </c>
      <c r="H129" s="117" t="s">
        <v>1418</v>
      </c>
      <c r="I129" s="52" t="s">
        <v>57</v>
      </c>
      <c r="J129" s="117" t="s">
        <v>1419</v>
      </c>
      <c r="K129" s="52" t="s">
        <v>742</v>
      </c>
      <c r="L129" s="52"/>
      <c r="M129" s="52"/>
      <c r="N129" s="52"/>
      <c r="O129" s="52"/>
      <c r="P129" s="52"/>
      <c r="Q129" s="52"/>
      <c r="R129" s="52"/>
      <c r="S129" s="52"/>
      <c r="T129" s="52"/>
      <c r="U129" s="52"/>
      <c r="V129" s="52"/>
      <c r="W129" s="52"/>
      <c r="X129" s="47" t="s">
        <v>798</v>
      </c>
      <c r="Y129" s="47">
        <v>0</v>
      </c>
      <c r="Z129" s="121" t="s">
        <v>799</v>
      </c>
      <c r="AA129" s="119"/>
      <c r="AB129" s="120">
        <v>0</v>
      </c>
    </row>
    <row r="130" spans="1:28" ht="98">
      <c r="A130" s="52">
        <v>126</v>
      </c>
      <c r="B130" s="52" t="s">
        <v>60</v>
      </c>
      <c r="C130" s="52" t="s">
        <v>703</v>
      </c>
      <c r="D130" s="52" t="s">
        <v>716</v>
      </c>
      <c r="E130" s="52" t="s">
        <v>55</v>
      </c>
      <c r="F130" s="117" t="s">
        <v>855</v>
      </c>
      <c r="G130" s="52" t="s">
        <v>856</v>
      </c>
      <c r="H130" s="117" t="s">
        <v>741</v>
      </c>
      <c r="I130" s="52" t="s">
        <v>56</v>
      </c>
      <c r="J130" s="117" t="s">
        <v>800</v>
      </c>
      <c r="K130" s="52" t="s">
        <v>742</v>
      </c>
      <c r="L130" s="52">
        <v>0</v>
      </c>
      <c r="M130" s="52">
        <v>0</v>
      </c>
      <c r="N130" s="52">
        <v>0</v>
      </c>
      <c r="O130" s="52">
        <v>0</v>
      </c>
      <c r="P130" s="52">
        <v>0</v>
      </c>
      <c r="Q130" s="52">
        <v>0</v>
      </c>
      <c r="R130" s="52">
        <v>0</v>
      </c>
      <c r="S130" s="52">
        <v>2</v>
      </c>
      <c r="T130" s="52">
        <v>0</v>
      </c>
      <c r="U130" s="52" t="s">
        <v>1421</v>
      </c>
      <c r="V130" s="52">
        <v>10.66</v>
      </c>
      <c r="W130" s="52"/>
      <c r="X130" s="47" t="s">
        <v>797</v>
      </c>
      <c r="Y130" s="47">
        <v>2</v>
      </c>
      <c r="Z130" s="117" t="s">
        <v>851</v>
      </c>
      <c r="AA130" s="119" t="s">
        <v>1422</v>
      </c>
      <c r="AB130" s="120">
        <v>1</v>
      </c>
    </row>
    <row r="131" spans="1:28" ht="98">
      <c r="A131" s="52">
        <v>127</v>
      </c>
      <c r="B131" s="52" t="s">
        <v>60</v>
      </c>
      <c r="C131" s="52" t="s">
        <v>734</v>
      </c>
      <c r="D131" s="52" t="s">
        <v>716</v>
      </c>
      <c r="E131" s="52" t="s">
        <v>55</v>
      </c>
      <c r="F131" s="117" t="s">
        <v>855</v>
      </c>
      <c r="G131" s="52" t="s">
        <v>856</v>
      </c>
      <c r="H131" s="117" t="s">
        <v>741</v>
      </c>
      <c r="I131" s="52" t="s">
        <v>56</v>
      </c>
      <c r="J131" s="117" t="s">
        <v>800</v>
      </c>
      <c r="K131" s="52" t="s">
        <v>737</v>
      </c>
      <c r="L131" s="52">
        <v>0</v>
      </c>
      <c r="M131" s="52">
        <v>0</v>
      </c>
      <c r="N131" s="52">
        <v>0</v>
      </c>
      <c r="O131" s="52">
        <v>0</v>
      </c>
      <c r="P131" s="52">
        <v>0</v>
      </c>
      <c r="Q131" s="52">
        <v>0</v>
      </c>
      <c r="R131" s="52">
        <v>0</v>
      </c>
      <c r="S131" s="52">
        <v>2</v>
      </c>
      <c r="T131" s="52">
        <v>0</v>
      </c>
      <c r="U131" s="52" t="s">
        <v>1421</v>
      </c>
      <c r="V131" s="52">
        <v>3.782</v>
      </c>
      <c r="W131" s="52"/>
      <c r="X131" s="47" t="s">
        <v>797</v>
      </c>
      <c r="Y131" s="47">
        <v>2</v>
      </c>
      <c r="Z131" s="117" t="s">
        <v>851</v>
      </c>
      <c r="AA131" s="119" t="s">
        <v>1422</v>
      </c>
      <c r="AB131" s="120">
        <v>1</v>
      </c>
    </row>
    <row r="132" spans="1:28" ht="98">
      <c r="A132" s="52">
        <v>128</v>
      </c>
      <c r="B132" s="52" t="s">
        <v>60</v>
      </c>
      <c r="C132" s="52" t="s">
        <v>723</v>
      </c>
      <c r="D132" s="52" t="s">
        <v>716</v>
      </c>
      <c r="E132" s="52" t="s">
        <v>55</v>
      </c>
      <c r="F132" s="117" t="s">
        <v>849</v>
      </c>
      <c r="G132" s="52" t="s">
        <v>735</v>
      </c>
      <c r="H132" s="117" t="s">
        <v>756</v>
      </c>
      <c r="I132" s="52" t="s">
        <v>56</v>
      </c>
      <c r="J132" s="117" t="s">
        <v>784</v>
      </c>
      <c r="K132" s="52" t="s">
        <v>739</v>
      </c>
      <c r="L132" s="52">
        <v>0</v>
      </c>
      <c r="M132" s="52">
        <v>0</v>
      </c>
      <c r="N132" s="52">
        <v>0</v>
      </c>
      <c r="O132" s="52">
        <v>0</v>
      </c>
      <c r="P132" s="52">
        <v>0</v>
      </c>
      <c r="Q132" s="52">
        <v>0</v>
      </c>
      <c r="R132" s="52">
        <v>0</v>
      </c>
      <c r="S132" s="52">
        <v>2</v>
      </c>
      <c r="T132" s="52">
        <v>0</v>
      </c>
      <c r="U132" s="52" t="s">
        <v>1421</v>
      </c>
      <c r="V132" s="52">
        <v>4.1040000000000001</v>
      </c>
      <c r="W132" s="52"/>
      <c r="X132" s="47" t="s">
        <v>797</v>
      </c>
      <c r="Y132" s="47">
        <v>2</v>
      </c>
      <c r="Z132" s="117" t="s">
        <v>851</v>
      </c>
      <c r="AA132" s="119" t="s">
        <v>1422</v>
      </c>
      <c r="AB132" s="120">
        <v>1</v>
      </c>
    </row>
    <row r="133" spans="1:28" ht="56">
      <c r="A133" s="52">
        <v>129</v>
      </c>
      <c r="B133" s="52" t="s">
        <v>682</v>
      </c>
      <c r="C133" s="52" t="s">
        <v>1423</v>
      </c>
      <c r="D133" s="52" t="s">
        <v>1424</v>
      </c>
      <c r="E133" s="52" t="s">
        <v>55</v>
      </c>
      <c r="F133" s="117" t="s">
        <v>855</v>
      </c>
      <c r="G133" s="52" t="s">
        <v>856</v>
      </c>
      <c r="H133" s="117" t="s">
        <v>939</v>
      </c>
      <c r="I133" s="52" t="s">
        <v>56</v>
      </c>
      <c r="J133" s="117" t="s">
        <v>774</v>
      </c>
      <c r="K133" s="52" t="s">
        <v>681</v>
      </c>
      <c r="L133" s="52">
        <v>0</v>
      </c>
      <c r="M133" s="52">
        <v>0</v>
      </c>
      <c r="N133" s="52">
        <v>0</v>
      </c>
      <c r="O133" s="52">
        <v>1</v>
      </c>
      <c r="P133" s="52">
        <v>1</v>
      </c>
      <c r="Q133" s="52">
        <v>1</v>
      </c>
      <c r="R133" s="52">
        <v>0</v>
      </c>
      <c r="S133" s="52">
        <v>0</v>
      </c>
      <c r="T133" s="52">
        <v>0</v>
      </c>
      <c r="U133" s="52" t="s">
        <v>1425</v>
      </c>
      <c r="V133" s="52">
        <v>3.0000000000000001E-3</v>
      </c>
      <c r="W133" s="52"/>
      <c r="X133" s="47" t="s">
        <v>797</v>
      </c>
      <c r="Y133" s="47">
        <v>2</v>
      </c>
      <c r="Z133" s="117" t="s">
        <v>851</v>
      </c>
      <c r="AA133" s="119" t="s">
        <v>1426</v>
      </c>
      <c r="AB133" s="120">
        <v>1</v>
      </c>
    </row>
    <row r="134" spans="1:28" ht="56">
      <c r="A134" s="52">
        <v>130</v>
      </c>
      <c r="B134" s="52" t="s">
        <v>682</v>
      </c>
      <c r="C134" s="52" t="s">
        <v>1427</v>
      </c>
      <c r="D134" s="52" t="s">
        <v>1428</v>
      </c>
      <c r="E134" s="52" t="s">
        <v>55</v>
      </c>
      <c r="F134" s="117" t="s">
        <v>855</v>
      </c>
      <c r="G134" s="52" t="s">
        <v>856</v>
      </c>
      <c r="H134" s="117" t="s">
        <v>892</v>
      </c>
      <c r="I134" s="52" t="s">
        <v>56</v>
      </c>
      <c r="J134" s="117" t="s">
        <v>775</v>
      </c>
      <c r="K134" s="52" t="s">
        <v>681</v>
      </c>
      <c r="L134" s="52">
        <v>0</v>
      </c>
      <c r="M134" s="52">
        <v>0</v>
      </c>
      <c r="N134" s="52">
        <v>0</v>
      </c>
      <c r="O134" s="52">
        <v>1</v>
      </c>
      <c r="P134" s="52">
        <v>1</v>
      </c>
      <c r="Q134" s="52">
        <v>0</v>
      </c>
      <c r="R134" s="52">
        <v>0</v>
      </c>
      <c r="S134" s="52">
        <v>0</v>
      </c>
      <c r="T134" s="52">
        <v>0</v>
      </c>
      <c r="U134" s="52" t="s">
        <v>1429</v>
      </c>
      <c r="V134" s="52">
        <v>0.10299999999999999</v>
      </c>
      <c r="W134" s="52"/>
      <c r="X134" s="47" t="s">
        <v>797</v>
      </c>
      <c r="Y134" s="47">
        <v>2</v>
      </c>
      <c r="Z134" s="117" t="s">
        <v>851</v>
      </c>
      <c r="AA134" s="119" t="s">
        <v>1430</v>
      </c>
      <c r="AB134" s="120">
        <v>1</v>
      </c>
    </row>
    <row r="135" spans="1:28" ht="56">
      <c r="A135" s="52">
        <v>131</v>
      </c>
      <c r="B135" s="52" t="s">
        <v>61</v>
      </c>
      <c r="C135" s="52" t="s">
        <v>1431</v>
      </c>
      <c r="D135" s="52" t="s">
        <v>1432</v>
      </c>
      <c r="E135" s="52" t="s">
        <v>55</v>
      </c>
      <c r="F135" s="117" t="s">
        <v>855</v>
      </c>
      <c r="G135" s="52" t="s">
        <v>856</v>
      </c>
      <c r="H135" s="117" t="s">
        <v>892</v>
      </c>
      <c r="I135" s="52" t="s">
        <v>56</v>
      </c>
      <c r="J135" s="117" t="s">
        <v>790</v>
      </c>
      <c r="K135" s="52" t="s">
        <v>681</v>
      </c>
      <c r="L135" s="52">
        <v>0</v>
      </c>
      <c r="M135" s="52">
        <v>0</v>
      </c>
      <c r="N135" s="52">
        <v>0</v>
      </c>
      <c r="O135" s="52">
        <v>0</v>
      </c>
      <c r="P135" s="52">
        <v>0</v>
      </c>
      <c r="Q135" s="52">
        <v>0</v>
      </c>
      <c r="R135" s="52">
        <v>1</v>
      </c>
      <c r="S135" s="52">
        <v>0</v>
      </c>
      <c r="T135" s="52">
        <v>0</v>
      </c>
      <c r="U135" s="52" t="s">
        <v>1433</v>
      </c>
      <c r="V135" s="52">
        <v>0.27800000000000002</v>
      </c>
      <c r="W135" s="52"/>
      <c r="X135" s="47" t="s">
        <v>797</v>
      </c>
      <c r="Y135" s="47">
        <v>2</v>
      </c>
      <c r="Z135" s="117" t="s">
        <v>851</v>
      </c>
      <c r="AA135" s="119" t="s">
        <v>1434</v>
      </c>
      <c r="AB135" s="120">
        <v>1</v>
      </c>
    </row>
    <row r="136" spans="1:28" ht="56">
      <c r="A136" s="52">
        <v>132</v>
      </c>
      <c r="B136" s="52" t="s">
        <v>61</v>
      </c>
      <c r="C136" s="52" t="s">
        <v>1435</v>
      </c>
      <c r="D136" s="52" t="s">
        <v>1436</v>
      </c>
      <c r="E136" s="52" t="s">
        <v>55</v>
      </c>
      <c r="F136" s="117" t="s">
        <v>855</v>
      </c>
      <c r="G136" s="52" t="s">
        <v>856</v>
      </c>
      <c r="H136" s="117" t="s">
        <v>892</v>
      </c>
      <c r="I136" s="52" t="s">
        <v>56</v>
      </c>
      <c r="J136" s="117" t="s">
        <v>1437</v>
      </c>
      <c r="K136" s="52" t="s">
        <v>681</v>
      </c>
      <c r="L136" s="52">
        <v>0</v>
      </c>
      <c r="M136" s="52">
        <v>0</v>
      </c>
      <c r="N136" s="52">
        <v>0</v>
      </c>
      <c r="O136" s="52">
        <v>0</v>
      </c>
      <c r="P136" s="52">
        <v>0</v>
      </c>
      <c r="Q136" s="52">
        <v>0</v>
      </c>
      <c r="R136" s="52">
        <v>1</v>
      </c>
      <c r="S136" s="52">
        <v>0</v>
      </c>
      <c r="T136" s="52">
        <v>0</v>
      </c>
      <c r="U136" s="52" t="s">
        <v>1433</v>
      </c>
      <c r="V136" s="52">
        <v>0.26</v>
      </c>
      <c r="W136" s="52"/>
      <c r="X136" s="47" t="s">
        <v>797</v>
      </c>
      <c r="Y136" s="47">
        <v>2</v>
      </c>
      <c r="Z136" s="117" t="s">
        <v>851</v>
      </c>
      <c r="AA136" s="119" t="s">
        <v>1434</v>
      </c>
      <c r="AB136" s="120">
        <v>1</v>
      </c>
    </row>
    <row r="137" spans="1:28" ht="56">
      <c r="A137" s="52">
        <v>133</v>
      </c>
      <c r="B137" s="52" t="s">
        <v>61</v>
      </c>
      <c r="C137" s="52" t="s">
        <v>1438</v>
      </c>
      <c r="D137" s="52" t="s">
        <v>1439</v>
      </c>
      <c r="E137" s="52" t="s">
        <v>55</v>
      </c>
      <c r="F137" s="117" t="s">
        <v>855</v>
      </c>
      <c r="G137" s="52" t="s">
        <v>856</v>
      </c>
      <c r="H137" s="117" t="s">
        <v>892</v>
      </c>
      <c r="I137" s="52" t="s">
        <v>56</v>
      </c>
      <c r="J137" s="117" t="s">
        <v>1440</v>
      </c>
      <c r="K137" s="52" t="s">
        <v>681</v>
      </c>
      <c r="L137" s="52">
        <v>0</v>
      </c>
      <c r="M137" s="52">
        <v>0</v>
      </c>
      <c r="N137" s="52">
        <v>0</v>
      </c>
      <c r="O137" s="52">
        <v>0</v>
      </c>
      <c r="P137" s="52">
        <v>0</v>
      </c>
      <c r="Q137" s="52">
        <v>0</v>
      </c>
      <c r="R137" s="52">
        <v>1</v>
      </c>
      <c r="S137" s="52">
        <v>0</v>
      </c>
      <c r="T137" s="52">
        <v>0</v>
      </c>
      <c r="U137" s="52" t="s">
        <v>1433</v>
      </c>
      <c r="V137" s="52">
        <v>0.45400000000000001</v>
      </c>
      <c r="W137" s="52"/>
      <c r="X137" s="47" t="s">
        <v>797</v>
      </c>
      <c r="Y137" s="47">
        <v>2</v>
      </c>
      <c r="Z137" s="117" t="s">
        <v>851</v>
      </c>
      <c r="AA137" s="119" t="s">
        <v>1434</v>
      </c>
      <c r="AB137" s="120">
        <v>1</v>
      </c>
    </row>
    <row r="138" spans="1:28" ht="56">
      <c r="A138" s="52">
        <v>134</v>
      </c>
      <c r="B138" s="52" t="s">
        <v>61</v>
      </c>
      <c r="C138" s="52" t="s">
        <v>1441</v>
      </c>
      <c r="D138" s="52" t="s">
        <v>1442</v>
      </c>
      <c r="E138" s="52" t="s">
        <v>55</v>
      </c>
      <c r="F138" s="117" t="s">
        <v>855</v>
      </c>
      <c r="G138" s="52" t="s">
        <v>856</v>
      </c>
      <c r="H138" s="117" t="s">
        <v>939</v>
      </c>
      <c r="I138" s="52" t="s">
        <v>56</v>
      </c>
      <c r="J138" s="117" t="s">
        <v>1443</v>
      </c>
      <c r="K138" s="52" t="s">
        <v>681</v>
      </c>
      <c r="L138" s="52">
        <v>0</v>
      </c>
      <c r="M138" s="52">
        <v>0</v>
      </c>
      <c r="N138" s="52">
        <v>0</v>
      </c>
      <c r="O138" s="52">
        <v>1</v>
      </c>
      <c r="P138" s="52">
        <v>1</v>
      </c>
      <c r="Q138" s="52">
        <v>1</v>
      </c>
      <c r="R138" s="52">
        <v>1</v>
      </c>
      <c r="S138" s="52">
        <v>1</v>
      </c>
      <c r="T138" s="52">
        <v>1</v>
      </c>
      <c r="U138" s="52" t="s">
        <v>1444</v>
      </c>
      <c r="V138" s="52">
        <v>6.4000000000000001E-2</v>
      </c>
      <c r="W138" s="52"/>
      <c r="X138" s="47" t="s">
        <v>797</v>
      </c>
      <c r="Y138" s="47">
        <v>2</v>
      </c>
      <c r="Z138" s="117" t="s">
        <v>851</v>
      </c>
      <c r="AA138" s="119" t="s">
        <v>1445</v>
      </c>
      <c r="AB138" s="120">
        <v>1</v>
      </c>
    </row>
    <row r="139" spans="1:28" ht="56">
      <c r="A139" s="52">
        <v>135</v>
      </c>
      <c r="B139" s="52" t="s">
        <v>61</v>
      </c>
      <c r="C139" s="52" t="s">
        <v>1446</v>
      </c>
      <c r="D139" s="52" t="s">
        <v>1447</v>
      </c>
      <c r="E139" s="52" t="s">
        <v>55</v>
      </c>
      <c r="F139" s="117" t="s">
        <v>855</v>
      </c>
      <c r="G139" s="52" t="s">
        <v>856</v>
      </c>
      <c r="H139" s="117" t="s">
        <v>939</v>
      </c>
      <c r="I139" s="52" t="s">
        <v>57</v>
      </c>
      <c r="J139" s="117" t="s">
        <v>1448</v>
      </c>
      <c r="K139" s="52" t="s">
        <v>681</v>
      </c>
      <c r="L139" s="52">
        <v>0</v>
      </c>
      <c r="M139" s="52">
        <v>0</v>
      </c>
      <c r="N139" s="52">
        <v>0</v>
      </c>
      <c r="O139" s="52">
        <v>1</v>
      </c>
      <c r="P139" s="52">
        <v>1</v>
      </c>
      <c r="Q139" s="52">
        <v>1</v>
      </c>
      <c r="R139" s="52">
        <v>0</v>
      </c>
      <c r="S139" s="52">
        <v>0</v>
      </c>
      <c r="T139" s="52">
        <v>0</v>
      </c>
      <c r="U139" s="52" t="s">
        <v>1449</v>
      </c>
      <c r="V139" s="52">
        <v>0.33400000000000002</v>
      </c>
      <c r="W139" s="52"/>
      <c r="X139" s="47" t="s">
        <v>797</v>
      </c>
      <c r="Y139" s="47">
        <v>2</v>
      </c>
      <c r="Z139" s="117" t="s">
        <v>851</v>
      </c>
      <c r="AA139" s="119" t="s">
        <v>1445</v>
      </c>
      <c r="AB139" s="120">
        <v>1</v>
      </c>
    </row>
    <row r="140" spans="1:28" ht="56">
      <c r="A140" s="52">
        <v>136</v>
      </c>
      <c r="B140" s="52" t="s">
        <v>61</v>
      </c>
      <c r="C140" s="52" t="s">
        <v>1450</v>
      </c>
      <c r="D140" s="52" t="s">
        <v>1451</v>
      </c>
      <c r="E140" s="52" t="s">
        <v>1452</v>
      </c>
      <c r="F140" s="117" t="s">
        <v>855</v>
      </c>
      <c r="G140" s="52" t="s">
        <v>856</v>
      </c>
      <c r="H140" s="117" t="s">
        <v>1453</v>
      </c>
      <c r="I140" s="52" t="s">
        <v>56</v>
      </c>
      <c r="J140" s="117"/>
      <c r="K140" s="52" t="s">
        <v>681</v>
      </c>
      <c r="L140" s="52">
        <v>3</v>
      </c>
      <c r="M140" s="52">
        <v>2</v>
      </c>
      <c r="N140" s="52">
        <v>6</v>
      </c>
      <c r="O140" s="52">
        <v>6</v>
      </c>
      <c r="P140" s="52">
        <v>6</v>
      </c>
      <c r="Q140" s="52">
        <v>6</v>
      </c>
      <c r="R140" s="52">
        <v>1</v>
      </c>
      <c r="S140" s="52">
        <v>1</v>
      </c>
      <c r="T140" s="52">
        <v>3</v>
      </c>
      <c r="U140" s="52" t="s">
        <v>1454</v>
      </c>
      <c r="V140" s="52">
        <v>8.6080000000000005</v>
      </c>
      <c r="W140" s="52"/>
      <c r="X140" s="47" t="s">
        <v>797</v>
      </c>
      <c r="Y140" s="47">
        <v>2</v>
      </c>
      <c r="Z140" s="117" t="s">
        <v>851</v>
      </c>
      <c r="AA140" s="119" t="s">
        <v>1455</v>
      </c>
      <c r="AB140" s="120">
        <v>1</v>
      </c>
    </row>
    <row r="141" spans="1:28" ht="56">
      <c r="A141" s="52">
        <v>137</v>
      </c>
      <c r="B141" s="52" t="s">
        <v>61</v>
      </c>
      <c r="C141" s="52" t="s">
        <v>1456</v>
      </c>
      <c r="D141" s="52" t="s">
        <v>1457</v>
      </c>
      <c r="E141" s="52" t="s">
        <v>55</v>
      </c>
      <c r="F141" s="117" t="s">
        <v>855</v>
      </c>
      <c r="G141" s="52" t="s">
        <v>856</v>
      </c>
      <c r="H141" s="117" t="s">
        <v>939</v>
      </c>
      <c r="I141" s="52" t="s">
        <v>56</v>
      </c>
      <c r="J141" s="117" t="s">
        <v>778</v>
      </c>
      <c r="K141" s="52" t="s">
        <v>681</v>
      </c>
      <c r="L141" s="52">
        <v>0</v>
      </c>
      <c r="M141" s="52">
        <v>0</v>
      </c>
      <c r="N141" s="52">
        <v>0</v>
      </c>
      <c r="O141" s="52">
        <v>1</v>
      </c>
      <c r="P141" s="52">
        <v>1</v>
      </c>
      <c r="Q141" s="52">
        <v>1</v>
      </c>
      <c r="R141" s="52">
        <v>1</v>
      </c>
      <c r="S141" s="52">
        <v>1</v>
      </c>
      <c r="T141" s="52">
        <v>1</v>
      </c>
      <c r="U141" s="52" t="s">
        <v>1458</v>
      </c>
      <c r="V141" s="52">
        <v>3.8069999999999999</v>
      </c>
      <c r="W141" s="52"/>
      <c r="X141" s="47" t="s">
        <v>797</v>
      </c>
      <c r="Y141" s="47">
        <v>2</v>
      </c>
      <c r="Z141" s="117" t="s">
        <v>851</v>
      </c>
      <c r="AA141" s="119" t="s">
        <v>1459</v>
      </c>
      <c r="AB141" s="120">
        <v>1</v>
      </c>
    </row>
    <row r="142" spans="1:28" ht="56">
      <c r="A142" s="52">
        <v>138</v>
      </c>
      <c r="B142" s="52" t="s">
        <v>61</v>
      </c>
      <c r="C142" s="52" t="s">
        <v>1460</v>
      </c>
      <c r="D142" s="52" t="s">
        <v>1461</v>
      </c>
      <c r="E142" s="52" t="s">
        <v>55</v>
      </c>
      <c r="F142" s="117" t="s">
        <v>855</v>
      </c>
      <c r="G142" s="52" t="s">
        <v>856</v>
      </c>
      <c r="H142" s="117" t="s">
        <v>939</v>
      </c>
      <c r="I142" s="52" t="s">
        <v>56</v>
      </c>
      <c r="J142" s="117" t="s">
        <v>778</v>
      </c>
      <c r="K142" s="52" t="s">
        <v>681</v>
      </c>
      <c r="L142" s="52">
        <v>0</v>
      </c>
      <c r="M142" s="52">
        <v>0</v>
      </c>
      <c r="N142" s="52">
        <v>0</v>
      </c>
      <c r="O142" s="52">
        <v>1</v>
      </c>
      <c r="P142" s="52">
        <v>1</v>
      </c>
      <c r="Q142" s="52">
        <v>1</v>
      </c>
      <c r="R142" s="52">
        <v>0</v>
      </c>
      <c r="S142" s="52">
        <v>0</v>
      </c>
      <c r="T142" s="52">
        <v>1</v>
      </c>
      <c r="U142" s="52" t="s">
        <v>1462</v>
      </c>
      <c r="V142" s="52">
        <v>1.6180000000000001</v>
      </c>
      <c r="W142" s="52"/>
      <c r="X142" s="47" t="s">
        <v>797</v>
      </c>
      <c r="Y142" s="47">
        <v>2</v>
      </c>
      <c r="Z142" s="117" t="s">
        <v>851</v>
      </c>
      <c r="AA142" s="119" t="s">
        <v>1459</v>
      </c>
      <c r="AB142" s="120">
        <v>1</v>
      </c>
    </row>
    <row r="143" spans="1:28" ht="56">
      <c r="A143" s="52">
        <v>139</v>
      </c>
      <c r="B143" s="52" t="s">
        <v>61</v>
      </c>
      <c r="C143" s="52" t="s">
        <v>1463</v>
      </c>
      <c r="D143" s="52" t="s">
        <v>1464</v>
      </c>
      <c r="E143" s="52" t="s">
        <v>55</v>
      </c>
      <c r="F143" s="117" t="s">
        <v>855</v>
      </c>
      <c r="G143" s="52" t="s">
        <v>856</v>
      </c>
      <c r="H143" s="117" t="s">
        <v>939</v>
      </c>
      <c r="I143" s="52" t="s">
        <v>56</v>
      </c>
      <c r="J143" s="117" t="s">
        <v>776</v>
      </c>
      <c r="K143" s="52" t="s">
        <v>681</v>
      </c>
      <c r="L143" s="52">
        <v>0</v>
      </c>
      <c r="M143" s="52">
        <v>0</v>
      </c>
      <c r="N143" s="52">
        <v>0</v>
      </c>
      <c r="O143" s="52">
        <v>1</v>
      </c>
      <c r="P143" s="52">
        <v>1</v>
      </c>
      <c r="Q143" s="52">
        <v>1</v>
      </c>
      <c r="R143" s="52">
        <v>1</v>
      </c>
      <c r="S143" s="52">
        <v>1</v>
      </c>
      <c r="T143" s="52">
        <v>0</v>
      </c>
      <c r="U143" s="52" t="s">
        <v>1465</v>
      </c>
      <c r="V143" s="52">
        <v>0.56399999999999995</v>
      </c>
      <c r="W143" s="52"/>
      <c r="X143" s="47" t="s">
        <v>797</v>
      </c>
      <c r="Y143" s="47">
        <v>2</v>
      </c>
      <c r="Z143" s="117" t="s">
        <v>851</v>
      </c>
      <c r="AA143" s="119" t="s">
        <v>1466</v>
      </c>
      <c r="AB143" s="120">
        <v>1</v>
      </c>
    </row>
    <row r="144" spans="1:28" ht="56">
      <c r="A144" s="52">
        <v>140</v>
      </c>
      <c r="B144" s="52" t="s">
        <v>61</v>
      </c>
      <c r="C144" s="52" t="s">
        <v>1467</v>
      </c>
      <c r="D144" s="52" t="s">
        <v>1468</v>
      </c>
      <c r="E144" s="52" t="s">
        <v>1452</v>
      </c>
      <c r="F144" s="117" t="s">
        <v>855</v>
      </c>
      <c r="G144" s="52" t="s">
        <v>856</v>
      </c>
      <c r="H144" s="117" t="s">
        <v>1469</v>
      </c>
      <c r="I144" s="52" t="s">
        <v>56</v>
      </c>
      <c r="J144" s="117"/>
      <c r="K144" s="52" t="s">
        <v>742</v>
      </c>
      <c r="L144" s="52">
        <v>0</v>
      </c>
      <c r="M144" s="52">
        <v>0</v>
      </c>
      <c r="N144" s="52">
        <v>0</v>
      </c>
      <c r="O144" s="52">
        <v>0</v>
      </c>
      <c r="P144" s="52">
        <v>1</v>
      </c>
      <c r="Q144" s="52">
        <v>1</v>
      </c>
      <c r="R144" s="52">
        <v>0</v>
      </c>
      <c r="S144" s="52">
        <v>1</v>
      </c>
      <c r="T144" s="52">
        <v>0</v>
      </c>
      <c r="U144" s="52" t="s">
        <v>1470</v>
      </c>
      <c r="V144" s="52">
        <v>1.157</v>
      </c>
      <c r="W144" s="52"/>
      <c r="X144" s="47" t="s">
        <v>797</v>
      </c>
      <c r="Y144" s="47">
        <v>2</v>
      </c>
      <c r="Z144" s="117" t="s">
        <v>851</v>
      </c>
      <c r="AA144" s="119" t="s">
        <v>1471</v>
      </c>
      <c r="AB144" s="120">
        <v>1</v>
      </c>
    </row>
    <row r="145" spans="1:28" ht="56">
      <c r="A145" s="52">
        <v>141</v>
      </c>
      <c r="B145" s="52" t="s">
        <v>61</v>
      </c>
      <c r="C145" s="52" t="s">
        <v>1472</v>
      </c>
      <c r="D145" s="52" t="s">
        <v>1473</v>
      </c>
      <c r="E145" s="52" t="s">
        <v>55</v>
      </c>
      <c r="F145" s="117" t="s">
        <v>855</v>
      </c>
      <c r="G145" s="52" t="s">
        <v>856</v>
      </c>
      <c r="H145" s="117" t="s">
        <v>1084</v>
      </c>
      <c r="I145" s="52" t="s">
        <v>57</v>
      </c>
      <c r="J145" s="117" t="s">
        <v>794</v>
      </c>
      <c r="K145" s="52" t="s">
        <v>742</v>
      </c>
      <c r="L145" s="52">
        <v>1</v>
      </c>
      <c r="M145" s="52">
        <v>0</v>
      </c>
      <c r="N145" s="52">
        <v>1</v>
      </c>
      <c r="O145" s="52">
        <v>1</v>
      </c>
      <c r="P145" s="52">
        <v>1</v>
      </c>
      <c r="Q145" s="52">
        <v>1</v>
      </c>
      <c r="R145" s="52">
        <v>0</v>
      </c>
      <c r="S145" s="52">
        <v>0</v>
      </c>
      <c r="T145" s="52">
        <v>1</v>
      </c>
      <c r="U145" s="52" t="s">
        <v>1474</v>
      </c>
      <c r="V145" s="52">
        <v>0.53400000000000003</v>
      </c>
      <c r="W145" s="52"/>
      <c r="X145" s="47" t="s">
        <v>797</v>
      </c>
      <c r="Y145" s="47">
        <v>2</v>
      </c>
      <c r="Z145" s="117" t="s">
        <v>851</v>
      </c>
      <c r="AA145" s="119" t="s">
        <v>1475</v>
      </c>
      <c r="AB145" s="120">
        <v>1</v>
      </c>
    </row>
    <row r="146" spans="1:28" ht="56">
      <c r="A146" s="52">
        <v>142</v>
      </c>
      <c r="B146" s="52" t="s">
        <v>61</v>
      </c>
      <c r="C146" s="52" t="s">
        <v>1476</v>
      </c>
      <c r="D146" s="52" t="s">
        <v>1477</v>
      </c>
      <c r="E146" s="52" t="s">
        <v>55</v>
      </c>
      <c r="F146" s="117" t="s">
        <v>855</v>
      </c>
      <c r="G146" s="52" t="s">
        <v>856</v>
      </c>
      <c r="H146" s="117" t="s">
        <v>1084</v>
      </c>
      <c r="I146" s="52" t="s">
        <v>56</v>
      </c>
      <c r="J146" s="117" t="s">
        <v>788</v>
      </c>
      <c r="K146" s="52" t="s">
        <v>742</v>
      </c>
      <c r="L146" s="52">
        <v>0</v>
      </c>
      <c r="M146" s="52">
        <v>0</v>
      </c>
      <c r="N146" s="52">
        <v>1</v>
      </c>
      <c r="O146" s="52">
        <v>0</v>
      </c>
      <c r="P146" s="52">
        <v>0</v>
      </c>
      <c r="Q146" s="52">
        <v>0</v>
      </c>
      <c r="R146" s="52">
        <v>0</v>
      </c>
      <c r="S146" s="52">
        <v>0</v>
      </c>
      <c r="T146" s="52">
        <v>0</v>
      </c>
      <c r="U146" s="52" t="s">
        <v>1478</v>
      </c>
      <c r="V146" s="52">
        <v>6.0999999999999999E-2</v>
      </c>
      <c r="W146" s="52"/>
      <c r="X146" s="47" t="s">
        <v>797</v>
      </c>
      <c r="Y146" s="47">
        <v>2</v>
      </c>
      <c r="Z146" s="117" t="s">
        <v>851</v>
      </c>
      <c r="AA146" s="119" t="s">
        <v>1479</v>
      </c>
      <c r="AB146" s="120">
        <v>1</v>
      </c>
    </row>
    <row r="147" spans="1:28" ht="56">
      <c r="A147" s="52">
        <v>143</v>
      </c>
      <c r="B147" s="52" t="s">
        <v>61</v>
      </c>
      <c r="C147" s="52" t="s">
        <v>1480</v>
      </c>
      <c r="D147" s="52" t="s">
        <v>1481</v>
      </c>
      <c r="E147" s="52" t="s">
        <v>55</v>
      </c>
      <c r="F147" s="117" t="s">
        <v>855</v>
      </c>
      <c r="G147" s="52" t="s">
        <v>856</v>
      </c>
      <c r="H147" s="117" t="s">
        <v>1084</v>
      </c>
      <c r="I147" s="52" t="s">
        <v>57</v>
      </c>
      <c r="J147" s="117" t="s">
        <v>780</v>
      </c>
      <c r="K147" s="52" t="s">
        <v>742</v>
      </c>
      <c r="L147" s="52">
        <v>0</v>
      </c>
      <c r="M147" s="52">
        <v>0</v>
      </c>
      <c r="N147" s="52">
        <v>0</v>
      </c>
      <c r="O147" s="52">
        <v>0</v>
      </c>
      <c r="P147" s="52">
        <v>1</v>
      </c>
      <c r="Q147" s="52">
        <v>1</v>
      </c>
      <c r="R147" s="52">
        <v>1</v>
      </c>
      <c r="S147" s="52">
        <v>1</v>
      </c>
      <c r="T147" s="52">
        <v>1</v>
      </c>
      <c r="U147" s="52" t="s">
        <v>1482</v>
      </c>
      <c r="V147" s="52">
        <v>9.1999999999999998E-2</v>
      </c>
      <c r="W147" s="52"/>
      <c r="X147" s="47" t="s">
        <v>797</v>
      </c>
      <c r="Y147" s="47">
        <v>2</v>
      </c>
      <c r="Z147" s="117" t="s">
        <v>851</v>
      </c>
      <c r="AA147" s="119" t="s">
        <v>1483</v>
      </c>
      <c r="AB147" s="120">
        <v>1</v>
      </c>
    </row>
    <row r="148" spans="1:28" ht="56">
      <c r="A148" s="52">
        <v>144</v>
      </c>
      <c r="B148" s="52" t="s">
        <v>63</v>
      </c>
      <c r="C148" s="52" t="s">
        <v>1484</v>
      </c>
      <c r="D148" s="52" t="s">
        <v>1485</v>
      </c>
      <c r="E148" s="52" t="s">
        <v>55</v>
      </c>
      <c r="F148" s="117" t="s">
        <v>855</v>
      </c>
      <c r="G148" s="52" t="s">
        <v>856</v>
      </c>
      <c r="H148" s="117" t="s">
        <v>939</v>
      </c>
      <c r="I148" s="52" t="s">
        <v>56</v>
      </c>
      <c r="J148" s="117" t="s">
        <v>1486</v>
      </c>
      <c r="K148" s="52" t="s">
        <v>681</v>
      </c>
      <c r="L148" s="52">
        <v>4</v>
      </c>
      <c r="M148" s="52">
        <v>3</v>
      </c>
      <c r="N148" s="52">
        <v>4</v>
      </c>
      <c r="O148" s="52">
        <v>5</v>
      </c>
      <c r="P148" s="52">
        <v>5</v>
      </c>
      <c r="Q148" s="52">
        <v>5</v>
      </c>
      <c r="R148" s="52">
        <v>2</v>
      </c>
      <c r="S148" s="52">
        <v>3</v>
      </c>
      <c r="T148" s="52">
        <v>4</v>
      </c>
      <c r="U148" s="52" t="s">
        <v>1487</v>
      </c>
      <c r="V148" s="52">
        <v>31.838000000000001</v>
      </c>
      <c r="W148" s="52"/>
      <c r="X148" s="47" t="s">
        <v>797</v>
      </c>
      <c r="Y148" s="47">
        <v>2</v>
      </c>
      <c r="Z148" s="117" t="s">
        <v>851</v>
      </c>
      <c r="AA148" s="119" t="s">
        <v>1488</v>
      </c>
      <c r="AB148" s="120">
        <v>2</v>
      </c>
    </row>
    <row r="149" spans="1:28" ht="70">
      <c r="A149" s="52">
        <v>145</v>
      </c>
      <c r="B149" s="52" t="s">
        <v>63</v>
      </c>
      <c r="C149" s="52" t="s">
        <v>1489</v>
      </c>
      <c r="D149" s="52" t="s">
        <v>1490</v>
      </c>
      <c r="E149" s="52" t="s">
        <v>55</v>
      </c>
      <c r="F149" s="117" t="s">
        <v>855</v>
      </c>
      <c r="G149" s="52" t="s">
        <v>856</v>
      </c>
      <c r="H149" s="117" t="s">
        <v>892</v>
      </c>
      <c r="I149" s="52" t="s">
        <v>56</v>
      </c>
      <c r="J149" s="117" t="s">
        <v>1491</v>
      </c>
      <c r="K149" s="52" t="s">
        <v>681</v>
      </c>
      <c r="L149" s="52">
        <v>14</v>
      </c>
      <c r="M149" s="52">
        <v>14</v>
      </c>
      <c r="N149" s="52">
        <v>16</v>
      </c>
      <c r="O149" s="52">
        <v>16</v>
      </c>
      <c r="P149" s="52">
        <v>1</v>
      </c>
      <c r="Q149" s="52">
        <v>13</v>
      </c>
      <c r="R149" s="52">
        <v>11</v>
      </c>
      <c r="S149" s="52">
        <v>2</v>
      </c>
      <c r="T149" s="52">
        <v>0</v>
      </c>
      <c r="U149" s="52" t="s">
        <v>1492</v>
      </c>
      <c r="V149" s="52">
        <v>59.889000000000003</v>
      </c>
      <c r="W149" s="52"/>
      <c r="X149" s="47" t="s">
        <v>797</v>
      </c>
      <c r="Y149" s="47">
        <v>2</v>
      </c>
      <c r="Z149" s="117" t="s">
        <v>851</v>
      </c>
      <c r="AA149" s="119" t="s">
        <v>929</v>
      </c>
      <c r="AB149" s="120">
        <v>1</v>
      </c>
    </row>
    <row r="150" spans="1:28" ht="56">
      <c r="A150" s="52">
        <v>146</v>
      </c>
      <c r="B150" s="52" t="s">
        <v>63</v>
      </c>
      <c r="C150" s="52" t="s">
        <v>1493</v>
      </c>
      <c r="D150" s="52" t="s">
        <v>1494</v>
      </c>
      <c r="E150" s="52" t="s">
        <v>55</v>
      </c>
      <c r="F150" s="117" t="s">
        <v>855</v>
      </c>
      <c r="G150" s="52" t="s">
        <v>856</v>
      </c>
      <c r="H150" s="117" t="s">
        <v>872</v>
      </c>
      <c r="I150" s="52" t="s">
        <v>56</v>
      </c>
      <c r="J150" s="117" t="s">
        <v>1495</v>
      </c>
      <c r="K150" s="52" t="s">
        <v>681</v>
      </c>
      <c r="L150" s="52">
        <v>0</v>
      </c>
      <c r="M150" s="52">
        <v>0</v>
      </c>
      <c r="N150" s="52">
        <v>0</v>
      </c>
      <c r="O150" s="52">
        <v>0</v>
      </c>
      <c r="P150" s="52">
        <v>0</v>
      </c>
      <c r="Q150" s="52">
        <v>0</v>
      </c>
      <c r="R150" s="52">
        <v>1</v>
      </c>
      <c r="S150" s="52">
        <v>0</v>
      </c>
      <c r="T150" s="52">
        <v>0</v>
      </c>
      <c r="U150" s="52" t="s">
        <v>1433</v>
      </c>
      <c r="V150" s="52">
        <v>4.5229999999999997</v>
      </c>
      <c r="W150" s="52"/>
      <c r="X150" s="47" t="s">
        <v>797</v>
      </c>
      <c r="Y150" s="47">
        <v>2</v>
      </c>
      <c r="Z150" s="117" t="s">
        <v>851</v>
      </c>
      <c r="AA150" s="119" t="s">
        <v>1434</v>
      </c>
      <c r="AB150" s="120">
        <v>1</v>
      </c>
    </row>
    <row r="151" spans="1:28" ht="56">
      <c r="A151" s="52">
        <v>147</v>
      </c>
      <c r="B151" s="52" t="s">
        <v>63</v>
      </c>
      <c r="C151" s="52" t="s">
        <v>1496</v>
      </c>
      <c r="D151" s="52" t="s">
        <v>744</v>
      </c>
      <c r="E151" s="52" t="s">
        <v>55</v>
      </c>
      <c r="F151" s="117" t="s">
        <v>855</v>
      </c>
      <c r="G151" s="52" t="s">
        <v>856</v>
      </c>
      <c r="H151" s="117" t="s">
        <v>743</v>
      </c>
      <c r="I151" s="52" t="s">
        <v>56</v>
      </c>
      <c r="J151" s="117" t="s">
        <v>796</v>
      </c>
      <c r="K151" s="52" t="s">
        <v>681</v>
      </c>
      <c r="L151" s="52">
        <v>0</v>
      </c>
      <c r="M151" s="52">
        <v>0</v>
      </c>
      <c r="N151" s="52">
        <v>0</v>
      </c>
      <c r="O151" s="52">
        <v>0</v>
      </c>
      <c r="P151" s="52">
        <v>1</v>
      </c>
      <c r="Q151" s="52">
        <v>0</v>
      </c>
      <c r="R151" s="52">
        <v>1</v>
      </c>
      <c r="S151" s="52">
        <v>0</v>
      </c>
      <c r="T151" s="52">
        <v>0</v>
      </c>
      <c r="U151" s="52" t="s">
        <v>1497</v>
      </c>
      <c r="V151" s="52">
        <v>1.167</v>
      </c>
      <c r="W151" s="52"/>
      <c r="X151" s="47" t="s">
        <v>797</v>
      </c>
      <c r="Y151" s="47">
        <v>2</v>
      </c>
      <c r="Z151" s="117" t="s">
        <v>851</v>
      </c>
      <c r="AA151" s="119" t="s">
        <v>1498</v>
      </c>
      <c r="AB151" s="120">
        <v>1</v>
      </c>
    </row>
    <row r="152" spans="1:28" ht="196">
      <c r="A152" s="52">
        <v>148</v>
      </c>
      <c r="B152" s="52" t="s">
        <v>54</v>
      </c>
      <c r="C152" s="52" t="s">
        <v>690</v>
      </c>
      <c r="D152" s="52" t="s">
        <v>706</v>
      </c>
      <c r="E152" s="52" t="s">
        <v>55</v>
      </c>
      <c r="F152" s="117" t="s">
        <v>849</v>
      </c>
      <c r="G152" s="52" t="s">
        <v>735</v>
      </c>
      <c r="H152" s="117" t="s">
        <v>758</v>
      </c>
      <c r="I152" s="52" t="s">
        <v>57</v>
      </c>
      <c r="J152" s="117" t="s">
        <v>764</v>
      </c>
      <c r="K152" s="52" t="s">
        <v>737</v>
      </c>
      <c r="L152" s="52"/>
      <c r="M152" s="52"/>
      <c r="N152" s="52"/>
      <c r="O152" s="52"/>
      <c r="P152" s="52"/>
      <c r="Q152" s="52"/>
      <c r="R152" s="52"/>
      <c r="S152" s="52"/>
      <c r="T152" s="52"/>
      <c r="U152" s="52"/>
      <c r="V152" s="52"/>
      <c r="W152" s="52"/>
      <c r="X152" s="47" t="s">
        <v>798</v>
      </c>
      <c r="Y152" s="47">
        <v>0</v>
      </c>
      <c r="Z152" s="117" t="s">
        <v>799</v>
      </c>
      <c r="AA152" s="119"/>
      <c r="AB152" s="120">
        <v>0</v>
      </c>
    </row>
    <row r="153" spans="1:28" ht="42">
      <c r="A153" s="52">
        <v>149</v>
      </c>
      <c r="B153" s="52" t="s">
        <v>54</v>
      </c>
      <c r="C153" s="52" t="s">
        <v>1499</v>
      </c>
      <c r="D153" s="52" t="s">
        <v>1457</v>
      </c>
      <c r="E153" s="52" t="s">
        <v>55</v>
      </c>
      <c r="F153" s="117" t="s">
        <v>855</v>
      </c>
      <c r="G153" s="52" t="s">
        <v>856</v>
      </c>
      <c r="H153" s="117" t="s">
        <v>939</v>
      </c>
      <c r="I153" s="52" t="s">
        <v>57</v>
      </c>
      <c r="J153" s="117" t="s">
        <v>1500</v>
      </c>
      <c r="K153" s="52" t="s">
        <v>681</v>
      </c>
      <c r="L153" s="52"/>
      <c r="M153" s="52"/>
      <c r="N153" s="52"/>
      <c r="O153" s="52"/>
      <c r="P153" s="52"/>
      <c r="Q153" s="52"/>
      <c r="R153" s="52"/>
      <c r="S153" s="52"/>
      <c r="T153" s="52"/>
      <c r="U153" s="52"/>
      <c r="V153" s="52"/>
      <c r="W153" s="52"/>
      <c r="X153" s="47" t="s">
        <v>798</v>
      </c>
      <c r="Y153" s="47">
        <v>0</v>
      </c>
      <c r="Z153" s="117" t="s">
        <v>799</v>
      </c>
      <c r="AA153" s="119"/>
      <c r="AB153" s="120">
        <v>0</v>
      </c>
    </row>
    <row r="154" spans="1:28" ht="42">
      <c r="A154" s="52">
        <v>150</v>
      </c>
      <c r="B154" s="52" t="s">
        <v>54</v>
      </c>
      <c r="C154" s="52" t="s">
        <v>1501</v>
      </c>
      <c r="D154" s="52" t="s">
        <v>1502</v>
      </c>
      <c r="E154" s="52" t="s">
        <v>55</v>
      </c>
      <c r="F154" s="117" t="s">
        <v>855</v>
      </c>
      <c r="G154" s="52" t="s">
        <v>856</v>
      </c>
      <c r="H154" s="117" t="s">
        <v>939</v>
      </c>
      <c r="I154" s="52" t="s">
        <v>57</v>
      </c>
      <c r="J154" s="117" t="s">
        <v>782</v>
      </c>
      <c r="K154" s="52" t="s">
        <v>681</v>
      </c>
      <c r="L154" s="52"/>
      <c r="M154" s="52"/>
      <c r="N154" s="52"/>
      <c r="O154" s="52"/>
      <c r="P154" s="52"/>
      <c r="Q154" s="52"/>
      <c r="R154" s="52"/>
      <c r="S154" s="52"/>
      <c r="T154" s="52"/>
      <c r="U154" s="52"/>
      <c r="V154" s="52"/>
      <c r="W154" s="52"/>
      <c r="X154" s="47" t="s">
        <v>798</v>
      </c>
      <c r="Y154" s="47">
        <v>0</v>
      </c>
      <c r="Z154" s="117" t="s">
        <v>799</v>
      </c>
      <c r="AA154" s="119"/>
      <c r="AB154" s="120">
        <v>0</v>
      </c>
    </row>
    <row r="155" spans="1:28" ht="42">
      <c r="A155" s="52">
        <v>151</v>
      </c>
      <c r="B155" s="52" t="s">
        <v>54</v>
      </c>
      <c r="C155" s="52" t="s">
        <v>1503</v>
      </c>
      <c r="D155" s="52" t="s">
        <v>1504</v>
      </c>
      <c r="E155" s="52" t="s">
        <v>55</v>
      </c>
      <c r="F155" s="117" t="s">
        <v>855</v>
      </c>
      <c r="G155" s="52" t="s">
        <v>856</v>
      </c>
      <c r="H155" s="117" t="s">
        <v>939</v>
      </c>
      <c r="I155" s="52" t="s">
        <v>57</v>
      </c>
      <c r="J155" s="117" t="s">
        <v>766</v>
      </c>
      <c r="K155" s="52" t="s">
        <v>681</v>
      </c>
      <c r="L155" s="52"/>
      <c r="M155" s="52"/>
      <c r="N155" s="52"/>
      <c r="O155" s="52"/>
      <c r="P155" s="52"/>
      <c r="Q155" s="52"/>
      <c r="R155" s="52"/>
      <c r="S155" s="52"/>
      <c r="T155" s="52"/>
      <c r="U155" s="52"/>
      <c r="V155" s="52"/>
      <c r="W155" s="52"/>
      <c r="X155" s="47" t="s">
        <v>798</v>
      </c>
      <c r="Y155" s="47">
        <v>0</v>
      </c>
      <c r="Z155" s="117" t="s">
        <v>799</v>
      </c>
      <c r="AA155" s="119"/>
      <c r="AB155" s="120">
        <v>0</v>
      </c>
    </row>
    <row r="156" spans="1:28" ht="112">
      <c r="A156" s="52">
        <v>152</v>
      </c>
      <c r="B156" s="52" t="s">
        <v>54</v>
      </c>
      <c r="C156" s="52" t="s">
        <v>1505</v>
      </c>
      <c r="D156" s="52" t="s">
        <v>1506</v>
      </c>
      <c r="E156" s="52" t="s">
        <v>55</v>
      </c>
      <c r="F156" s="117" t="s">
        <v>855</v>
      </c>
      <c r="G156" s="52" t="s">
        <v>856</v>
      </c>
      <c r="H156" s="117" t="s">
        <v>939</v>
      </c>
      <c r="I156" s="52" t="s">
        <v>57</v>
      </c>
      <c r="J156" s="117" t="s">
        <v>1507</v>
      </c>
      <c r="K156" s="52" t="s">
        <v>681</v>
      </c>
      <c r="L156" s="52"/>
      <c r="M156" s="52"/>
      <c r="N156" s="52"/>
      <c r="O156" s="52"/>
      <c r="P156" s="52"/>
      <c r="Q156" s="52"/>
      <c r="R156" s="52"/>
      <c r="S156" s="52"/>
      <c r="T156" s="52"/>
      <c r="U156" s="52"/>
      <c r="V156" s="52"/>
      <c r="W156" s="52"/>
      <c r="X156" s="47" t="s">
        <v>798</v>
      </c>
      <c r="Y156" s="47">
        <v>0</v>
      </c>
      <c r="Z156" s="117" t="s">
        <v>799</v>
      </c>
      <c r="AA156" s="119"/>
      <c r="AB156" s="120">
        <v>0</v>
      </c>
    </row>
    <row r="157" spans="1:28" ht="42">
      <c r="A157" s="52">
        <v>153</v>
      </c>
      <c r="B157" s="52" t="s">
        <v>54</v>
      </c>
      <c r="C157" s="52" t="s">
        <v>1508</v>
      </c>
      <c r="D157" s="52" t="s">
        <v>1509</v>
      </c>
      <c r="E157" s="52" t="s">
        <v>55</v>
      </c>
      <c r="F157" s="117" t="s">
        <v>855</v>
      </c>
      <c r="G157" s="52" t="s">
        <v>856</v>
      </c>
      <c r="H157" s="117" t="s">
        <v>939</v>
      </c>
      <c r="I157" s="52" t="s">
        <v>57</v>
      </c>
      <c r="J157" s="117" t="s">
        <v>1003</v>
      </c>
      <c r="K157" s="52" t="s">
        <v>681</v>
      </c>
      <c r="L157" s="52"/>
      <c r="M157" s="52"/>
      <c r="N157" s="52"/>
      <c r="O157" s="52"/>
      <c r="P157" s="52"/>
      <c r="Q157" s="52"/>
      <c r="R157" s="52"/>
      <c r="S157" s="52"/>
      <c r="T157" s="52"/>
      <c r="U157" s="52"/>
      <c r="V157" s="52"/>
      <c r="W157" s="52"/>
      <c r="X157" s="47" t="s">
        <v>798</v>
      </c>
      <c r="Y157" s="47">
        <v>0</v>
      </c>
      <c r="Z157" s="117" t="s">
        <v>799</v>
      </c>
      <c r="AA157" s="119"/>
      <c r="AB157" s="120">
        <v>0</v>
      </c>
    </row>
    <row r="158" spans="1:28" ht="70">
      <c r="A158" s="52">
        <v>154</v>
      </c>
      <c r="B158" s="52" t="s">
        <v>54</v>
      </c>
      <c r="C158" s="52" t="s">
        <v>1510</v>
      </c>
      <c r="D158" s="52" t="s">
        <v>1511</v>
      </c>
      <c r="E158" s="52" t="s">
        <v>55</v>
      </c>
      <c r="F158" s="117" t="s">
        <v>855</v>
      </c>
      <c r="G158" s="52" t="s">
        <v>856</v>
      </c>
      <c r="H158" s="117" t="s">
        <v>743</v>
      </c>
      <c r="I158" s="52" t="s">
        <v>57</v>
      </c>
      <c r="J158" s="117" t="s">
        <v>1512</v>
      </c>
      <c r="K158" s="52" t="s">
        <v>681</v>
      </c>
      <c r="L158" s="52"/>
      <c r="M158" s="52"/>
      <c r="N158" s="52"/>
      <c r="O158" s="52"/>
      <c r="P158" s="52"/>
      <c r="Q158" s="52"/>
      <c r="R158" s="52"/>
      <c r="S158" s="52"/>
      <c r="T158" s="52"/>
      <c r="U158" s="52"/>
      <c r="V158" s="52"/>
      <c r="W158" s="52"/>
      <c r="X158" s="47" t="s">
        <v>798</v>
      </c>
      <c r="Y158" s="47">
        <v>0</v>
      </c>
      <c r="Z158" s="117" t="s">
        <v>799</v>
      </c>
      <c r="AA158" s="119"/>
      <c r="AB158" s="120">
        <v>0</v>
      </c>
    </row>
    <row r="159" spans="1:28" ht="56">
      <c r="A159" s="52">
        <v>155</v>
      </c>
      <c r="B159" s="52" t="s">
        <v>54</v>
      </c>
      <c r="C159" s="52" t="s">
        <v>1513</v>
      </c>
      <c r="D159" s="52" t="s">
        <v>1514</v>
      </c>
      <c r="E159" s="52" t="s">
        <v>55</v>
      </c>
      <c r="F159" s="117" t="s">
        <v>855</v>
      </c>
      <c r="G159" s="52" t="s">
        <v>856</v>
      </c>
      <c r="H159" s="117" t="s">
        <v>939</v>
      </c>
      <c r="I159" s="52" t="s">
        <v>57</v>
      </c>
      <c r="J159" s="117" t="s">
        <v>1515</v>
      </c>
      <c r="K159" s="52" t="s">
        <v>681</v>
      </c>
      <c r="L159" s="52"/>
      <c r="M159" s="52"/>
      <c r="N159" s="52"/>
      <c r="O159" s="52"/>
      <c r="P159" s="52"/>
      <c r="Q159" s="52"/>
      <c r="R159" s="52"/>
      <c r="S159" s="52"/>
      <c r="T159" s="52"/>
      <c r="U159" s="52"/>
      <c r="V159" s="52"/>
      <c r="W159" s="52"/>
      <c r="X159" s="47" t="s">
        <v>798</v>
      </c>
      <c r="Y159" s="47">
        <v>0</v>
      </c>
      <c r="Z159" s="117" t="s">
        <v>799</v>
      </c>
      <c r="AA159" s="119"/>
      <c r="AB159" s="120">
        <v>0</v>
      </c>
    </row>
    <row r="160" spans="1:28" ht="84">
      <c r="A160" s="52">
        <v>156</v>
      </c>
      <c r="B160" s="52" t="s">
        <v>54</v>
      </c>
      <c r="C160" s="52" t="s">
        <v>1516</v>
      </c>
      <c r="D160" s="52" t="s">
        <v>1517</v>
      </c>
      <c r="E160" s="52" t="s">
        <v>55</v>
      </c>
      <c r="F160" s="117" t="s">
        <v>855</v>
      </c>
      <c r="G160" s="52" t="s">
        <v>856</v>
      </c>
      <c r="H160" s="117" t="s">
        <v>939</v>
      </c>
      <c r="I160" s="52" t="s">
        <v>57</v>
      </c>
      <c r="J160" s="117" t="s">
        <v>1518</v>
      </c>
      <c r="K160" s="52" t="s">
        <v>681</v>
      </c>
      <c r="L160" s="52"/>
      <c r="M160" s="52"/>
      <c r="N160" s="52"/>
      <c r="O160" s="52"/>
      <c r="P160" s="52"/>
      <c r="Q160" s="52"/>
      <c r="R160" s="52"/>
      <c r="S160" s="52"/>
      <c r="T160" s="52"/>
      <c r="U160" s="52"/>
      <c r="V160" s="52"/>
      <c r="W160" s="52"/>
      <c r="X160" s="47" t="s">
        <v>798</v>
      </c>
      <c r="Y160" s="47">
        <v>0</v>
      </c>
      <c r="Z160" s="117" t="s">
        <v>799</v>
      </c>
      <c r="AA160" s="119"/>
      <c r="AB160" s="120">
        <v>0</v>
      </c>
    </row>
    <row r="161" spans="1:28" ht="42">
      <c r="A161" s="52">
        <v>157</v>
      </c>
      <c r="B161" s="52" t="s">
        <v>54</v>
      </c>
      <c r="C161" s="52" t="s">
        <v>1519</v>
      </c>
      <c r="D161" s="52" t="s">
        <v>1520</v>
      </c>
      <c r="E161" s="52" t="s">
        <v>55</v>
      </c>
      <c r="F161" s="117" t="s">
        <v>855</v>
      </c>
      <c r="G161" s="52" t="s">
        <v>856</v>
      </c>
      <c r="H161" s="117" t="s">
        <v>939</v>
      </c>
      <c r="I161" s="52" t="s">
        <v>57</v>
      </c>
      <c r="J161" s="117" t="s">
        <v>1521</v>
      </c>
      <c r="K161" s="52" t="s">
        <v>681</v>
      </c>
      <c r="L161" s="52"/>
      <c r="M161" s="52"/>
      <c r="N161" s="52"/>
      <c r="O161" s="52"/>
      <c r="P161" s="52"/>
      <c r="Q161" s="52"/>
      <c r="R161" s="52"/>
      <c r="S161" s="52"/>
      <c r="T161" s="52"/>
      <c r="U161" s="52"/>
      <c r="V161" s="52"/>
      <c r="W161" s="52"/>
      <c r="X161" s="47" t="s">
        <v>798</v>
      </c>
      <c r="Y161" s="47">
        <v>0</v>
      </c>
      <c r="Z161" s="117" t="s">
        <v>799</v>
      </c>
      <c r="AA161" s="119"/>
      <c r="AB161" s="120">
        <v>0</v>
      </c>
    </row>
    <row r="162" spans="1:28" ht="42">
      <c r="A162" s="52">
        <v>158</v>
      </c>
      <c r="B162" s="52" t="s">
        <v>54</v>
      </c>
      <c r="C162" s="52" t="s">
        <v>1522</v>
      </c>
      <c r="D162" s="52" t="s">
        <v>1523</v>
      </c>
      <c r="E162" s="52" t="s">
        <v>55</v>
      </c>
      <c r="F162" s="117" t="s">
        <v>855</v>
      </c>
      <c r="G162" s="52" t="s">
        <v>856</v>
      </c>
      <c r="H162" s="117" t="s">
        <v>741</v>
      </c>
      <c r="I162" s="52" t="s">
        <v>57</v>
      </c>
      <c r="J162" s="117" t="s">
        <v>1524</v>
      </c>
      <c r="K162" s="52" t="s">
        <v>742</v>
      </c>
      <c r="L162" s="52"/>
      <c r="M162" s="52"/>
      <c r="N162" s="52"/>
      <c r="O162" s="52"/>
      <c r="P162" s="52"/>
      <c r="Q162" s="52"/>
      <c r="R162" s="52"/>
      <c r="S162" s="52"/>
      <c r="T162" s="52"/>
      <c r="U162" s="52"/>
      <c r="V162" s="52"/>
      <c r="W162" s="52"/>
      <c r="X162" s="47" t="s">
        <v>798</v>
      </c>
      <c r="Y162" s="47">
        <v>0</v>
      </c>
      <c r="Z162" s="117" t="s">
        <v>799</v>
      </c>
      <c r="AA162" s="119"/>
      <c r="AB162" s="120">
        <v>0</v>
      </c>
    </row>
    <row r="163" spans="1:28" ht="28">
      <c r="A163" s="52">
        <v>159</v>
      </c>
      <c r="B163" s="52" t="s">
        <v>54</v>
      </c>
      <c r="C163" s="52" t="s">
        <v>1525</v>
      </c>
      <c r="D163" s="52" t="s">
        <v>1526</v>
      </c>
      <c r="E163" s="52" t="s">
        <v>55</v>
      </c>
      <c r="F163" s="117" t="s">
        <v>855</v>
      </c>
      <c r="G163" s="52" t="s">
        <v>856</v>
      </c>
      <c r="H163" s="117" t="s">
        <v>1084</v>
      </c>
      <c r="I163" s="52" t="s">
        <v>64</v>
      </c>
      <c r="J163" s="117" t="s">
        <v>1527</v>
      </c>
      <c r="K163" s="52" t="s">
        <v>742</v>
      </c>
      <c r="L163" s="52"/>
      <c r="M163" s="52"/>
      <c r="N163" s="52"/>
      <c r="O163" s="52"/>
      <c r="P163" s="52"/>
      <c r="Q163" s="52"/>
      <c r="R163" s="52"/>
      <c r="S163" s="52"/>
      <c r="T163" s="52"/>
      <c r="U163" s="52"/>
      <c r="V163" s="52"/>
      <c r="W163" s="52"/>
      <c r="X163" s="47" t="s">
        <v>798</v>
      </c>
      <c r="Y163" s="47">
        <v>0</v>
      </c>
      <c r="Z163" s="117" t="s">
        <v>799</v>
      </c>
      <c r="AA163" s="119"/>
      <c r="AB163" s="120">
        <v>0</v>
      </c>
    </row>
    <row r="164" spans="1:28" ht="42">
      <c r="A164" s="52">
        <v>160</v>
      </c>
      <c r="B164" s="52" t="s">
        <v>54</v>
      </c>
      <c r="C164" s="52" t="s">
        <v>1528</v>
      </c>
      <c r="D164" s="52" t="s">
        <v>1529</v>
      </c>
      <c r="E164" s="52" t="s">
        <v>55</v>
      </c>
      <c r="F164" s="117" t="s">
        <v>1082</v>
      </c>
      <c r="G164" s="52" t="s">
        <v>1083</v>
      </c>
      <c r="H164" s="117" t="s">
        <v>1084</v>
      </c>
      <c r="I164" s="52" t="s">
        <v>57</v>
      </c>
      <c r="J164" s="117" t="s">
        <v>1530</v>
      </c>
      <c r="K164" s="52" t="s">
        <v>742</v>
      </c>
      <c r="L164" s="52"/>
      <c r="M164" s="52"/>
      <c r="N164" s="52"/>
      <c r="O164" s="52"/>
      <c r="P164" s="52"/>
      <c r="Q164" s="52"/>
      <c r="R164" s="52"/>
      <c r="S164" s="52"/>
      <c r="T164" s="52"/>
      <c r="U164" s="52"/>
      <c r="V164" s="52"/>
      <c r="W164" s="52"/>
      <c r="X164" s="47" t="s">
        <v>798</v>
      </c>
      <c r="Y164" s="47">
        <v>0</v>
      </c>
      <c r="Z164" s="117" t="s">
        <v>799</v>
      </c>
      <c r="AA164" s="119"/>
      <c r="AB164" s="120">
        <v>0</v>
      </c>
    </row>
    <row r="165" spans="1:28" ht="42">
      <c r="A165" s="52">
        <v>161</v>
      </c>
      <c r="B165" s="52" t="s">
        <v>58</v>
      </c>
      <c r="C165" s="52" t="s">
        <v>696</v>
      </c>
      <c r="D165" s="52" t="s">
        <v>709</v>
      </c>
      <c r="E165" s="52" t="s">
        <v>55</v>
      </c>
      <c r="F165" s="117" t="s">
        <v>849</v>
      </c>
      <c r="G165" s="52" t="s">
        <v>735</v>
      </c>
      <c r="H165" s="117" t="s">
        <v>758</v>
      </c>
      <c r="I165" s="52" t="s">
        <v>57</v>
      </c>
      <c r="J165" s="117" t="s">
        <v>769</v>
      </c>
      <c r="K165" s="52" t="s">
        <v>737</v>
      </c>
      <c r="L165" s="52"/>
      <c r="M165" s="52"/>
      <c r="N165" s="52"/>
      <c r="O165" s="52"/>
      <c r="P165" s="52"/>
      <c r="Q165" s="52"/>
      <c r="R165" s="52"/>
      <c r="S165" s="52"/>
      <c r="T165" s="52"/>
      <c r="U165" s="52"/>
      <c r="V165" s="52"/>
      <c r="W165" s="52"/>
      <c r="X165" s="47" t="s">
        <v>798</v>
      </c>
      <c r="Y165" s="47">
        <v>0</v>
      </c>
      <c r="Z165" s="117" t="s">
        <v>799</v>
      </c>
      <c r="AA165" s="119"/>
      <c r="AB165" s="120">
        <v>0</v>
      </c>
    </row>
    <row r="166" spans="1:28" ht="168">
      <c r="A166" s="52">
        <v>162</v>
      </c>
      <c r="B166" s="52" t="s">
        <v>58</v>
      </c>
      <c r="C166" s="52" t="s">
        <v>1531</v>
      </c>
      <c r="D166" s="52" t="s">
        <v>1309</v>
      </c>
      <c r="E166" s="52" t="s">
        <v>55</v>
      </c>
      <c r="F166" s="117" t="s">
        <v>1082</v>
      </c>
      <c r="G166" s="52" t="s">
        <v>1083</v>
      </c>
      <c r="H166" s="117" t="s">
        <v>1196</v>
      </c>
      <c r="I166" s="52" t="s">
        <v>57</v>
      </c>
      <c r="J166" s="117" t="s">
        <v>1532</v>
      </c>
      <c r="K166" s="52" t="s">
        <v>742</v>
      </c>
      <c r="L166" s="52"/>
      <c r="M166" s="52"/>
      <c r="N166" s="52"/>
      <c r="O166" s="52"/>
      <c r="P166" s="52"/>
      <c r="Q166" s="52"/>
      <c r="R166" s="52"/>
      <c r="S166" s="52"/>
      <c r="T166" s="52"/>
      <c r="U166" s="52"/>
      <c r="V166" s="52"/>
      <c r="W166" s="52"/>
      <c r="X166" s="47" t="s">
        <v>798</v>
      </c>
      <c r="Y166" s="47">
        <v>0</v>
      </c>
      <c r="Z166" s="117" t="s">
        <v>799</v>
      </c>
      <c r="AA166" s="119"/>
      <c r="AB166" s="120">
        <v>0</v>
      </c>
    </row>
    <row r="167" spans="1:28" ht="168">
      <c r="A167" s="52">
        <v>163</v>
      </c>
      <c r="B167" s="52" t="s">
        <v>722</v>
      </c>
      <c r="C167" s="52" t="s">
        <v>1533</v>
      </c>
      <c r="D167" s="52" t="s">
        <v>1534</v>
      </c>
      <c r="E167" s="52" t="s">
        <v>55</v>
      </c>
      <c r="F167" s="117" t="s">
        <v>855</v>
      </c>
      <c r="G167" s="52" t="s">
        <v>856</v>
      </c>
      <c r="H167" s="117" t="s">
        <v>939</v>
      </c>
      <c r="I167" s="52" t="s">
        <v>57</v>
      </c>
      <c r="J167" s="117" t="s">
        <v>1535</v>
      </c>
      <c r="K167" s="52" t="s">
        <v>681</v>
      </c>
      <c r="L167" s="52"/>
      <c r="M167" s="52"/>
      <c r="N167" s="52"/>
      <c r="O167" s="52"/>
      <c r="P167" s="52"/>
      <c r="Q167" s="52"/>
      <c r="R167" s="52"/>
      <c r="S167" s="52"/>
      <c r="T167" s="52"/>
      <c r="U167" s="52"/>
      <c r="V167" s="52"/>
      <c r="W167" s="52"/>
      <c r="X167" s="47" t="s">
        <v>798</v>
      </c>
      <c r="Y167" s="47">
        <v>0</v>
      </c>
      <c r="Z167" s="117" t="s">
        <v>799</v>
      </c>
      <c r="AA167" s="119"/>
      <c r="AB167" s="120">
        <v>0</v>
      </c>
    </row>
    <row r="168" spans="1:28" ht="15">
      <c r="A168" s="52">
        <v>164</v>
      </c>
      <c r="B168" s="52" t="s">
        <v>843</v>
      </c>
      <c r="C168" s="52" t="s">
        <v>1536</v>
      </c>
      <c r="D168" s="52" t="s">
        <v>62</v>
      </c>
      <c r="E168" s="52" t="s">
        <v>55</v>
      </c>
      <c r="F168" s="117" t="s">
        <v>855</v>
      </c>
      <c r="G168" s="52" t="s">
        <v>856</v>
      </c>
      <c r="H168" s="117" t="s">
        <v>939</v>
      </c>
      <c r="I168" s="52" t="s">
        <v>57</v>
      </c>
      <c r="J168" s="117" t="s">
        <v>844</v>
      </c>
      <c r="K168" s="52" t="s">
        <v>681</v>
      </c>
      <c r="L168" s="52"/>
      <c r="M168" s="52"/>
      <c r="N168" s="52"/>
      <c r="O168" s="52"/>
      <c r="P168" s="52"/>
      <c r="Q168" s="52"/>
      <c r="R168" s="52"/>
      <c r="S168" s="52"/>
      <c r="T168" s="52"/>
      <c r="U168" s="52"/>
      <c r="V168" s="52"/>
      <c r="W168" s="52"/>
      <c r="X168" s="47" t="s">
        <v>798</v>
      </c>
      <c r="Y168" s="47">
        <v>0</v>
      </c>
      <c r="Z168" s="117" t="s">
        <v>799</v>
      </c>
      <c r="AA168" s="119"/>
      <c r="AB168" s="120">
        <v>0</v>
      </c>
    </row>
    <row r="169" spans="1:28" ht="15">
      <c r="A169" s="52">
        <v>165</v>
      </c>
      <c r="B169" s="52" t="s">
        <v>843</v>
      </c>
      <c r="C169" s="52" t="s">
        <v>1537</v>
      </c>
      <c r="D169" s="52" t="s">
        <v>1538</v>
      </c>
      <c r="E169" s="52" t="s">
        <v>55</v>
      </c>
      <c r="F169" s="117" t="s">
        <v>855</v>
      </c>
      <c r="G169" s="52" t="s">
        <v>856</v>
      </c>
      <c r="H169" s="117" t="s">
        <v>939</v>
      </c>
      <c r="I169" s="52" t="s">
        <v>57</v>
      </c>
      <c r="J169" s="117" t="s">
        <v>844</v>
      </c>
      <c r="K169" s="52" t="s">
        <v>681</v>
      </c>
      <c r="L169" s="52"/>
      <c r="M169" s="52"/>
      <c r="N169" s="52"/>
      <c r="O169" s="52"/>
      <c r="P169" s="52"/>
      <c r="Q169" s="52"/>
      <c r="R169" s="52"/>
      <c r="S169" s="52"/>
      <c r="T169" s="52"/>
      <c r="U169" s="52"/>
      <c r="V169" s="52"/>
      <c r="W169" s="52"/>
      <c r="X169" s="47" t="s">
        <v>798</v>
      </c>
      <c r="Y169" s="47">
        <v>0</v>
      </c>
      <c r="Z169" s="117" t="s">
        <v>799</v>
      </c>
      <c r="AA169" s="119"/>
      <c r="AB169" s="120">
        <v>0</v>
      </c>
    </row>
    <row r="170" spans="1:28" ht="15">
      <c r="A170" s="52">
        <v>166</v>
      </c>
      <c r="B170" s="52" t="s">
        <v>843</v>
      </c>
      <c r="C170" s="52" t="s">
        <v>1539</v>
      </c>
      <c r="D170" s="52" t="s">
        <v>62</v>
      </c>
      <c r="E170" s="52" t="s">
        <v>55</v>
      </c>
      <c r="F170" s="117" t="s">
        <v>855</v>
      </c>
      <c r="G170" s="52" t="s">
        <v>856</v>
      </c>
      <c r="H170" s="117" t="s">
        <v>939</v>
      </c>
      <c r="I170" s="52" t="s">
        <v>56</v>
      </c>
      <c r="J170" s="117" t="s">
        <v>1540</v>
      </c>
      <c r="K170" s="52" t="s">
        <v>681</v>
      </c>
      <c r="L170" s="52"/>
      <c r="M170" s="52"/>
      <c r="N170" s="52"/>
      <c r="O170" s="52"/>
      <c r="P170" s="52"/>
      <c r="Q170" s="52"/>
      <c r="R170" s="52"/>
      <c r="S170" s="52"/>
      <c r="T170" s="52"/>
      <c r="U170" s="52"/>
      <c r="V170" s="52"/>
      <c r="W170" s="52"/>
      <c r="X170" s="47" t="s">
        <v>798</v>
      </c>
      <c r="Y170" s="47">
        <v>0</v>
      </c>
      <c r="Z170" s="117" t="s">
        <v>799</v>
      </c>
      <c r="AA170" s="119"/>
      <c r="AB170" s="120">
        <v>0</v>
      </c>
    </row>
    <row r="171" spans="1:28" ht="15">
      <c r="A171" s="52">
        <v>167</v>
      </c>
      <c r="B171" s="52" t="s">
        <v>843</v>
      </c>
      <c r="C171" s="52" t="s">
        <v>1541</v>
      </c>
      <c r="D171" s="52" t="s">
        <v>62</v>
      </c>
      <c r="E171" s="52" t="s">
        <v>55</v>
      </c>
      <c r="F171" s="117" t="s">
        <v>855</v>
      </c>
      <c r="G171" s="52" t="s">
        <v>856</v>
      </c>
      <c r="H171" s="117" t="s">
        <v>939</v>
      </c>
      <c r="I171" s="52" t="s">
        <v>57</v>
      </c>
      <c r="J171" s="117" t="s">
        <v>844</v>
      </c>
      <c r="K171" s="52" t="s">
        <v>681</v>
      </c>
      <c r="L171" s="52"/>
      <c r="M171" s="52"/>
      <c r="N171" s="52"/>
      <c r="O171" s="52"/>
      <c r="P171" s="52"/>
      <c r="Q171" s="52"/>
      <c r="R171" s="52"/>
      <c r="S171" s="52"/>
      <c r="T171" s="52"/>
      <c r="U171" s="52"/>
      <c r="V171" s="52"/>
      <c r="W171" s="52"/>
      <c r="X171" s="47" t="s">
        <v>798</v>
      </c>
      <c r="Y171" s="47">
        <v>0</v>
      </c>
      <c r="Z171" s="117" t="s">
        <v>799</v>
      </c>
      <c r="AA171" s="119"/>
      <c r="AB171" s="120">
        <v>0</v>
      </c>
    </row>
    <row r="172" spans="1:28" ht="15">
      <c r="A172" s="52">
        <v>168</v>
      </c>
      <c r="B172" s="52" t="s">
        <v>843</v>
      </c>
      <c r="C172" s="52" t="s">
        <v>1542</v>
      </c>
      <c r="D172" s="52" t="s">
        <v>1543</v>
      </c>
      <c r="E172" s="52" t="s">
        <v>55</v>
      </c>
      <c r="F172" s="117" t="s">
        <v>855</v>
      </c>
      <c r="G172" s="52" t="s">
        <v>856</v>
      </c>
      <c r="H172" s="117" t="s">
        <v>939</v>
      </c>
      <c r="I172" s="52" t="s">
        <v>64</v>
      </c>
      <c r="J172" s="117" t="s">
        <v>845</v>
      </c>
      <c r="K172" s="52" t="s">
        <v>681</v>
      </c>
      <c r="L172" s="52"/>
      <c r="M172" s="52"/>
      <c r="N172" s="52"/>
      <c r="O172" s="52"/>
      <c r="P172" s="52"/>
      <c r="Q172" s="52"/>
      <c r="R172" s="52"/>
      <c r="S172" s="52"/>
      <c r="T172" s="52"/>
      <c r="U172" s="52"/>
      <c r="V172" s="52"/>
      <c r="W172" s="52"/>
      <c r="X172" s="47" t="s">
        <v>798</v>
      </c>
      <c r="Y172" s="47">
        <v>0</v>
      </c>
      <c r="Z172" s="117" t="s">
        <v>799</v>
      </c>
      <c r="AA172" s="119"/>
      <c r="AB172" s="120">
        <v>0</v>
      </c>
    </row>
    <row r="173" spans="1:28" ht="15">
      <c r="A173" s="52">
        <v>169</v>
      </c>
      <c r="B173" s="52" t="s">
        <v>843</v>
      </c>
      <c r="C173" s="52" t="s">
        <v>1544</v>
      </c>
      <c r="D173" s="52" t="s">
        <v>1545</v>
      </c>
      <c r="E173" s="52" t="s">
        <v>55</v>
      </c>
      <c r="F173" s="117" t="s">
        <v>855</v>
      </c>
      <c r="G173" s="52" t="s">
        <v>856</v>
      </c>
      <c r="H173" s="117" t="s">
        <v>939</v>
      </c>
      <c r="I173" s="52" t="s">
        <v>64</v>
      </c>
      <c r="J173" s="117" t="s">
        <v>845</v>
      </c>
      <c r="K173" s="52" t="s">
        <v>681</v>
      </c>
      <c r="L173" s="52"/>
      <c r="M173" s="52"/>
      <c r="N173" s="52"/>
      <c r="O173" s="52"/>
      <c r="P173" s="52"/>
      <c r="Q173" s="52"/>
      <c r="R173" s="52"/>
      <c r="S173" s="52"/>
      <c r="T173" s="52"/>
      <c r="U173" s="52"/>
      <c r="V173" s="52"/>
      <c r="W173" s="52"/>
      <c r="X173" s="47" t="s">
        <v>798</v>
      </c>
      <c r="Y173" s="47">
        <v>0</v>
      </c>
      <c r="Z173" s="117" t="s">
        <v>799</v>
      </c>
      <c r="AA173" s="119"/>
      <c r="AB173" s="120">
        <v>0</v>
      </c>
    </row>
    <row r="174" spans="1:28" ht="15">
      <c r="A174" s="52">
        <v>170</v>
      </c>
      <c r="B174" s="52" t="s">
        <v>843</v>
      </c>
      <c r="C174" s="52" t="s">
        <v>1546</v>
      </c>
      <c r="D174" s="52" t="s">
        <v>62</v>
      </c>
      <c r="E174" s="52" t="s">
        <v>55</v>
      </c>
      <c r="F174" s="117" t="s">
        <v>855</v>
      </c>
      <c r="G174" s="52" t="s">
        <v>856</v>
      </c>
      <c r="H174" s="117" t="s">
        <v>939</v>
      </c>
      <c r="I174" s="52" t="s">
        <v>64</v>
      </c>
      <c r="J174" s="117" t="s">
        <v>845</v>
      </c>
      <c r="K174" s="52" t="s">
        <v>681</v>
      </c>
      <c r="L174" s="52"/>
      <c r="M174" s="52"/>
      <c r="N174" s="52"/>
      <c r="O174" s="52"/>
      <c r="P174" s="52"/>
      <c r="Q174" s="52"/>
      <c r="R174" s="52"/>
      <c r="S174" s="52"/>
      <c r="T174" s="52"/>
      <c r="U174" s="52"/>
      <c r="V174" s="52"/>
      <c r="W174" s="52"/>
      <c r="X174" s="47" t="s">
        <v>798</v>
      </c>
      <c r="Y174" s="47">
        <v>0</v>
      </c>
      <c r="Z174" s="117" t="s">
        <v>799</v>
      </c>
      <c r="AA174" s="119"/>
      <c r="AB174" s="120">
        <v>0</v>
      </c>
    </row>
    <row r="175" spans="1:28" ht="15">
      <c r="A175" s="52">
        <v>171</v>
      </c>
      <c r="B175" s="52" t="s">
        <v>843</v>
      </c>
      <c r="C175" s="52" t="s">
        <v>1547</v>
      </c>
      <c r="D175" s="52" t="s">
        <v>1548</v>
      </c>
      <c r="E175" s="52" t="s">
        <v>55</v>
      </c>
      <c r="F175" s="117" t="s">
        <v>855</v>
      </c>
      <c r="G175" s="52" t="s">
        <v>856</v>
      </c>
      <c r="H175" s="117" t="s">
        <v>939</v>
      </c>
      <c r="I175" s="52" t="s">
        <v>64</v>
      </c>
      <c r="J175" s="117" t="s">
        <v>845</v>
      </c>
      <c r="K175" s="52" t="s">
        <v>681</v>
      </c>
      <c r="L175" s="52"/>
      <c r="M175" s="52"/>
      <c r="N175" s="52"/>
      <c r="O175" s="52"/>
      <c r="P175" s="52"/>
      <c r="Q175" s="52"/>
      <c r="R175" s="52"/>
      <c r="S175" s="52"/>
      <c r="T175" s="52"/>
      <c r="U175" s="52"/>
      <c r="V175" s="52"/>
      <c r="W175" s="52"/>
      <c r="X175" s="47" t="s">
        <v>798</v>
      </c>
      <c r="Y175" s="47">
        <v>0</v>
      </c>
      <c r="Z175" s="117" t="s">
        <v>799</v>
      </c>
      <c r="AA175" s="119"/>
      <c r="AB175" s="120">
        <v>0</v>
      </c>
    </row>
    <row r="176" spans="1:28" ht="15">
      <c r="A176" s="52">
        <v>172</v>
      </c>
      <c r="B176" s="52" t="s">
        <v>843</v>
      </c>
      <c r="C176" s="52" t="s">
        <v>1549</v>
      </c>
      <c r="D176" s="52" t="s">
        <v>62</v>
      </c>
      <c r="E176" s="52" t="s">
        <v>55</v>
      </c>
      <c r="F176" s="117" t="s">
        <v>855</v>
      </c>
      <c r="G176" s="52" t="s">
        <v>856</v>
      </c>
      <c r="H176" s="117" t="s">
        <v>939</v>
      </c>
      <c r="I176" s="52" t="s">
        <v>57</v>
      </c>
      <c r="J176" s="117" t="s">
        <v>844</v>
      </c>
      <c r="K176" s="52" t="s">
        <v>681</v>
      </c>
      <c r="L176" s="52"/>
      <c r="M176" s="52"/>
      <c r="N176" s="52"/>
      <c r="O176" s="52"/>
      <c r="P176" s="52"/>
      <c r="Q176" s="52"/>
      <c r="R176" s="52"/>
      <c r="S176" s="52"/>
      <c r="T176" s="52"/>
      <c r="U176" s="52"/>
      <c r="V176" s="52"/>
      <c r="W176" s="52"/>
      <c r="X176" s="47" t="s">
        <v>798</v>
      </c>
      <c r="Y176" s="47">
        <v>0</v>
      </c>
      <c r="Z176" s="117" t="s">
        <v>799</v>
      </c>
      <c r="AA176" s="119"/>
      <c r="AB176" s="120">
        <v>0</v>
      </c>
    </row>
    <row r="177" spans="1:28" ht="15">
      <c r="A177" s="52">
        <v>173</v>
      </c>
      <c r="B177" s="52" t="s">
        <v>843</v>
      </c>
      <c r="C177" s="52" t="s">
        <v>1550</v>
      </c>
      <c r="D177" s="52" t="s">
        <v>62</v>
      </c>
      <c r="E177" s="52" t="s">
        <v>55</v>
      </c>
      <c r="F177" s="117" t="s">
        <v>855</v>
      </c>
      <c r="G177" s="52" t="s">
        <v>856</v>
      </c>
      <c r="H177" s="117" t="s">
        <v>939</v>
      </c>
      <c r="I177" s="52" t="s">
        <v>64</v>
      </c>
      <c r="J177" s="117" t="s">
        <v>845</v>
      </c>
      <c r="K177" s="52" t="s">
        <v>681</v>
      </c>
      <c r="L177" s="52"/>
      <c r="M177" s="52"/>
      <c r="N177" s="52"/>
      <c r="O177" s="52"/>
      <c r="P177" s="52"/>
      <c r="Q177" s="52"/>
      <c r="R177" s="52"/>
      <c r="S177" s="52"/>
      <c r="T177" s="52"/>
      <c r="U177" s="52"/>
      <c r="V177" s="52"/>
      <c r="W177" s="52"/>
      <c r="X177" s="47" t="s">
        <v>798</v>
      </c>
      <c r="Y177" s="47">
        <v>0</v>
      </c>
      <c r="Z177" s="117" t="s">
        <v>799</v>
      </c>
      <c r="AA177" s="119"/>
      <c r="AB177" s="120">
        <v>0</v>
      </c>
    </row>
    <row r="178" spans="1:28" ht="15">
      <c r="A178" s="52">
        <v>174</v>
      </c>
      <c r="B178" s="52" t="s">
        <v>843</v>
      </c>
      <c r="C178" s="52" t="s">
        <v>1551</v>
      </c>
      <c r="D178" s="52" t="s">
        <v>1552</v>
      </c>
      <c r="E178" s="52" t="s">
        <v>55</v>
      </c>
      <c r="F178" s="117" t="s">
        <v>855</v>
      </c>
      <c r="G178" s="52" t="s">
        <v>856</v>
      </c>
      <c r="H178" s="117" t="s">
        <v>743</v>
      </c>
      <c r="I178" s="52" t="s">
        <v>56</v>
      </c>
      <c r="J178" s="117" t="s">
        <v>846</v>
      </c>
      <c r="K178" s="52" t="s">
        <v>681</v>
      </c>
      <c r="L178" s="52"/>
      <c r="M178" s="52"/>
      <c r="N178" s="52"/>
      <c r="O178" s="52"/>
      <c r="P178" s="52"/>
      <c r="Q178" s="52"/>
      <c r="R178" s="52"/>
      <c r="S178" s="52"/>
      <c r="T178" s="52"/>
      <c r="U178" s="52"/>
      <c r="V178" s="52"/>
      <c r="W178" s="52"/>
      <c r="X178" s="47" t="s">
        <v>798</v>
      </c>
      <c r="Y178" s="47">
        <v>0</v>
      </c>
      <c r="Z178" s="117" t="s">
        <v>799</v>
      </c>
      <c r="AA178" s="119"/>
      <c r="AB178" s="120">
        <v>0</v>
      </c>
    </row>
    <row r="179" spans="1:28" ht="15">
      <c r="A179" s="52">
        <v>175</v>
      </c>
      <c r="B179" s="52" t="s">
        <v>843</v>
      </c>
      <c r="C179" s="52" t="s">
        <v>1553</v>
      </c>
      <c r="D179" s="52" t="s">
        <v>62</v>
      </c>
      <c r="E179" s="52" t="s">
        <v>55</v>
      </c>
      <c r="F179" s="117" t="s">
        <v>855</v>
      </c>
      <c r="G179" s="52" t="s">
        <v>856</v>
      </c>
      <c r="H179" s="117" t="s">
        <v>743</v>
      </c>
      <c r="I179" s="52" t="s">
        <v>56</v>
      </c>
      <c r="J179" s="117" t="s">
        <v>1554</v>
      </c>
      <c r="K179" s="52" t="s">
        <v>681</v>
      </c>
      <c r="L179" s="52"/>
      <c r="M179" s="52"/>
      <c r="N179" s="52"/>
      <c r="O179" s="52"/>
      <c r="P179" s="52"/>
      <c r="Q179" s="52"/>
      <c r="R179" s="52"/>
      <c r="S179" s="52"/>
      <c r="T179" s="52"/>
      <c r="U179" s="52"/>
      <c r="V179" s="52"/>
      <c r="W179" s="52"/>
      <c r="X179" s="47" t="s">
        <v>798</v>
      </c>
      <c r="Y179" s="47">
        <v>0</v>
      </c>
      <c r="Z179" s="117" t="s">
        <v>799</v>
      </c>
      <c r="AA179" s="119"/>
      <c r="AB179" s="120">
        <v>0</v>
      </c>
    </row>
    <row r="180" spans="1:28" ht="15">
      <c r="A180" s="52">
        <v>176</v>
      </c>
      <c r="B180" s="52" t="s">
        <v>843</v>
      </c>
      <c r="C180" s="52" t="s">
        <v>1555</v>
      </c>
      <c r="D180" s="52" t="s">
        <v>62</v>
      </c>
      <c r="E180" s="52" t="s">
        <v>55</v>
      </c>
      <c r="F180" s="117" t="s">
        <v>855</v>
      </c>
      <c r="G180" s="52" t="s">
        <v>856</v>
      </c>
      <c r="H180" s="117" t="s">
        <v>939</v>
      </c>
      <c r="I180" s="52" t="s">
        <v>57</v>
      </c>
      <c r="J180" s="117" t="s">
        <v>844</v>
      </c>
      <c r="K180" s="52" t="s">
        <v>681</v>
      </c>
      <c r="L180" s="52"/>
      <c r="M180" s="52"/>
      <c r="N180" s="52"/>
      <c r="O180" s="52"/>
      <c r="P180" s="52"/>
      <c r="Q180" s="52"/>
      <c r="R180" s="52"/>
      <c r="S180" s="52"/>
      <c r="T180" s="52"/>
      <c r="U180" s="52"/>
      <c r="V180" s="52"/>
      <c r="W180" s="52"/>
      <c r="X180" s="47" t="s">
        <v>798</v>
      </c>
      <c r="Y180" s="47">
        <v>0</v>
      </c>
      <c r="Z180" s="117" t="s">
        <v>799</v>
      </c>
      <c r="AA180" s="119"/>
      <c r="AB180" s="120">
        <v>0</v>
      </c>
    </row>
    <row r="181" spans="1:28" ht="15">
      <c r="A181" s="52">
        <v>177</v>
      </c>
      <c r="B181" s="52" t="s">
        <v>843</v>
      </c>
      <c r="C181" s="52" t="s">
        <v>1556</v>
      </c>
      <c r="D181" s="52" t="s">
        <v>62</v>
      </c>
      <c r="E181" s="52" t="s">
        <v>55</v>
      </c>
      <c r="F181" s="117" t="s">
        <v>855</v>
      </c>
      <c r="G181" s="52" t="s">
        <v>856</v>
      </c>
      <c r="H181" s="117" t="s">
        <v>939</v>
      </c>
      <c r="I181" s="52" t="s">
        <v>57</v>
      </c>
      <c r="J181" s="117" t="s">
        <v>844</v>
      </c>
      <c r="K181" s="52" t="s">
        <v>681</v>
      </c>
      <c r="L181" s="52"/>
      <c r="M181" s="52"/>
      <c r="N181" s="52"/>
      <c r="O181" s="52"/>
      <c r="P181" s="52"/>
      <c r="Q181" s="52"/>
      <c r="R181" s="52"/>
      <c r="S181" s="52"/>
      <c r="T181" s="52"/>
      <c r="U181" s="52"/>
      <c r="V181" s="52"/>
      <c r="W181" s="52"/>
      <c r="X181" s="47" t="s">
        <v>798</v>
      </c>
      <c r="Y181" s="47">
        <v>0</v>
      </c>
      <c r="Z181" s="117" t="s">
        <v>799</v>
      </c>
      <c r="AA181" s="119"/>
      <c r="AB181" s="120">
        <v>0</v>
      </c>
    </row>
    <row r="182" spans="1:28" ht="15">
      <c r="A182" s="52">
        <v>178</v>
      </c>
      <c r="B182" s="52" t="s">
        <v>843</v>
      </c>
      <c r="C182" s="52" t="s">
        <v>1557</v>
      </c>
      <c r="D182" s="52" t="s">
        <v>62</v>
      </c>
      <c r="E182" s="52" t="s">
        <v>55</v>
      </c>
      <c r="F182" s="117" t="s">
        <v>855</v>
      </c>
      <c r="G182" s="52" t="s">
        <v>856</v>
      </c>
      <c r="H182" s="117" t="s">
        <v>1084</v>
      </c>
      <c r="I182" s="52" t="s">
        <v>57</v>
      </c>
      <c r="J182" s="117" t="s">
        <v>844</v>
      </c>
      <c r="K182" s="52" t="s">
        <v>681</v>
      </c>
      <c r="L182" s="52"/>
      <c r="M182" s="52"/>
      <c r="N182" s="52"/>
      <c r="O182" s="52"/>
      <c r="P182" s="52"/>
      <c r="Q182" s="52"/>
      <c r="R182" s="52"/>
      <c r="S182" s="52"/>
      <c r="T182" s="52"/>
      <c r="U182" s="52"/>
      <c r="V182" s="52"/>
      <c r="W182" s="52"/>
      <c r="X182" s="47" t="s">
        <v>798</v>
      </c>
      <c r="Y182" s="47">
        <v>0</v>
      </c>
      <c r="Z182" s="117" t="s">
        <v>799</v>
      </c>
      <c r="AA182" s="119"/>
      <c r="AB182" s="120">
        <v>0</v>
      </c>
    </row>
    <row r="183" spans="1:28" ht="15">
      <c r="A183" s="52">
        <v>179</v>
      </c>
      <c r="B183" s="52" t="s">
        <v>843</v>
      </c>
      <c r="C183" s="52" t="s">
        <v>1558</v>
      </c>
      <c r="D183" s="52" t="s">
        <v>62</v>
      </c>
      <c r="E183" s="52" t="s">
        <v>55</v>
      </c>
      <c r="F183" s="117" t="s">
        <v>855</v>
      </c>
      <c r="G183" s="52" t="s">
        <v>856</v>
      </c>
      <c r="H183" s="117" t="s">
        <v>939</v>
      </c>
      <c r="I183" s="52" t="s">
        <v>57</v>
      </c>
      <c r="J183" s="117" t="s">
        <v>844</v>
      </c>
      <c r="K183" s="52" t="s">
        <v>681</v>
      </c>
      <c r="L183" s="52"/>
      <c r="M183" s="52"/>
      <c r="N183" s="52"/>
      <c r="O183" s="52"/>
      <c r="P183" s="52"/>
      <c r="Q183" s="52"/>
      <c r="R183" s="52"/>
      <c r="S183" s="52"/>
      <c r="T183" s="52"/>
      <c r="U183" s="52"/>
      <c r="V183" s="52"/>
      <c r="W183" s="52"/>
      <c r="X183" s="47" t="s">
        <v>798</v>
      </c>
      <c r="Y183" s="47">
        <v>0</v>
      </c>
      <c r="Z183" s="117" t="s">
        <v>799</v>
      </c>
      <c r="AA183" s="119"/>
      <c r="AB183" s="120">
        <v>0</v>
      </c>
    </row>
    <row r="184" spans="1:28" ht="15">
      <c r="A184" s="52">
        <v>180</v>
      </c>
      <c r="B184" s="52" t="s">
        <v>843</v>
      </c>
      <c r="C184" s="52" t="s">
        <v>1559</v>
      </c>
      <c r="D184" s="52" t="s">
        <v>1560</v>
      </c>
      <c r="E184" s="52" t="s">
        <v>55</v>
      </c>
      <c r="F184" s="117" t="s">
        <v>855</v>
      </c>
      <c r="G184" s="52" t="s">
        <v>856</v>
      </c>
      <c r="H184" s="117" t="s">
        <v>939</v>
      </c>
      <c r="I184" s="52" t="s">
        <v>57</v>
      </c>
      <c r="J184" s="117" t="s">
        <v>844</v>
      </c>
      <c r="K184" s="52" t="s">
        <v>681</v>
      </c>
      <c r="L184" s="52"/>
      <c r="M184" s="52"/>
      <c r="N184" s="52"/>
      <c r="O184" s="52"/>
      <c r="P184" s="52"/>
      <c r="Q184" s="52"/>
      <c r="R184" s="52"/>
      <c r="S184" s="52"/>
      <c r="T184" s="52"/>
      <c r="U184" s="52"/>
      <c r="V184" s="52"/>
      <c r="W184" s="52"/>
      <c r="X184" s="47" t="s">
        <v>798</v>
      </c>
      <c r="Y184" s="47">
        <v>0</v>
      </c>
      <c r="Z184" s="117" t="s">
        <v>799</v>
      </c>
      <c r="AA184" s="119"/>
      <c r="AB184" s="120">
        <v>0</v>
      </c>
    </row>
    <row r="185" spans="1:28" ht="15">
      <c r="A185" s="52">
        <v>181</v>
      </c>
      <c r="B185" s="52" t="s">
        <v>843</v>
      </c>
      <c r="C185" s="52" t="s">
        <v>1561</v>
      </c>
      <c r="D185" s="52" t="s">
        <v>62</v>
      </c>
      <c r="E185" s="52" t="s">
        <v>55</v>
      </c>
      <c r="F185" s="117" t="s">
        <v>855</v>
      </c>
      <c r="G185" s="52" t="s">
        <v>856</v>
      </c>
      <c r="H185" s="117" t="s">
        <v>939</v>
      </c>
      <c r="I185" s="52" t="s">
        <v>57</v>
      </c>
      <c r="J185" s="117" t="s">
        <v>844</v>
      </c>
      <c r="K185" s="52" t="s">
        <v>681</v>
      </c>
      <c r="L185" s="52"/>
      <c r="M185" s="52"/>
      <c r="N185" s="52"/>
      <c r="O185" s="52"/>
      <c r="P185" s="52"/>
      <c r="Q185" s="52"/>
      <c r="R185" s="52"/>
      <c r="S185" s="52"/>
      <c r="T185" s="52"/>
      <c r="U185" s="52"/>
      <c r="V185" s="52"/>
      <c r="W185" s="52"/>
      <c r="X185" s="47" t="s">
        <v>798</v>
      </c>
      <c r="Y185" s="47">
        <v>0</v>
      </c>
      <c r="Z185" s="117" t="s">
        <v>799</v>
      </c>
      <c r="AA185" s="119"/>
      <c r="AB185" s="120">
        <v>0</v>
      </c>
    </row>
    <row r="186" spans="1:28" ht="15">
      <c r="A186" s="52">
        <v>182</v>
      </c>
      <c r="B186" s="52" t="s">
        <v>843</v>
      </c>
      <c r="C186" s="52" t="s">
        <v>1562</v>
      </c>
      <c r="D186" s="52" t="s">
        <v>1563</v>
      </c>
      <c r="E186" s="52" t="s">
        <v>55</v>
      </c>
      <c r="F186" s="117" t="s">
        <v>855</v>
      </c>
      <c r="G186" s="52" t="s">
        <v>856</v>
      </c>
      <c r="H186" s="117" t="s">
        <v>939</v>
      </c>
      <c r="I186" s="52" t="s">
        <v>57</v>
      </c>
      <c r="J186" s="117" t="s">
        <v>844</v>
      </c>
      <c r="K186" s="52" t="s">
        <v>681</v>
      </c>
      <c r="L186" s="52"/>
      <c r="M186" s="52"/>
      <c r="N186" s="52"/>
      <c r="O186" s="52"/>
      <c r="P186" s="52"/>
      <c r="Q186" s="52"/>
      <c r="R186" s="52"/>
      <c r="S186" s="52"/>
      <c r="T186" s="52"/>
      <c r="U186" s="52"/>
      <c r="V186" s="52"/>
      <c r="W186" s="52"/>
      <c r="X186" s="47" t="s">
        <v>798</v>
      </c>
      <c r="Y186" s="47">
        <v>0</v>
      </c>
      <c r="Z186" s="117" t="s">
        <v>799</v>
      </c>
      <c r="AA186" s="119"/>
      <c r="AB186" s="120">
        <v>0</v>
      </c>
    </row>
    <row r="187" spans="1:28" ht="15">
      <c r="A187" s="52">
        <v>183</v>
      </c>
      <c r="B187" s="52" t="s">
        <v>843</v>
      </c>
      <c r="C187" s="52" t="s">
        <v>1564</v>
      </c>
      <c r="D187" s="52" t="s">
        <v>62</v>
      </c>
      <c r="E187" s="52" t="s">
        <v>55</v>
      </c>
      <c r="F187" s="117" t="s">
        <v>855</v>
      </c>
      <c r="G187" s="52" t="s">
        <v>856</v>
      </c>
      <c r="H187" s="117" t="s">
        <v>939</v>
      </c>
      <c r="I187" s="52" t="s">
        <v>57</v>
      </c>
      <c r="J187" s="117" t="s">
        <v>844</v>
      </c>
      <c r="K187" s="52" t="s">
        <v>681</v>
      </c>
      <c r="L187" s="52"/>
      <c r="M187" s="52"/>
      <c r="N187" s="52"/>
      <c r="O187" s="52"/>
      <c r="P187" s="52"/>
      <c r="Q187" s="52"/>
      <c r="R187" s="52"/>
      <c r="S187" s="52"/>
      <c r="T187" s="52"/>
      <c r="U187" s="52"/>
      <c r="V187" s="52"/>
      <c r="W187" s="52"/>
      <c r="X187" s="47" t="s">
        <v>798</v>
      </c>
      <c r="Y187" s="47">
        <v>0</v>
      </c>
      <c r="Z187" s="117" t="s">
        <v>799</v>
      </c>
      <c r="AA187" s="119"/>
      <c r="AB187" s="120">
        <v>0</v>
      </c>
    </row>
    <row r="188" spans="1:28" ht="15">
      <c r="A188" s="52">
        <v>184</v>
      </c>
      <c r="B188" s="52" t="s">
        <v>843</v>
      </c>
      <c r="C188" s="52" t="s">
        <v>1565</v>
      </c>
      <c r="D188" s="52" t="s">
        <v>62</v>
      </c>
      <c r="E188" s="52" t="s">
        <v>55</v>
      </c>
      <c r="F188" s="117" t="s">
        <v>855</v>
      </c>
      <c r="G188" s="52" t="s">
        <v>856</v>
      </c>
      <c r="H188" s="117" t="s">
        <v>939</v>
      </c>
      <c r="I188" s="52" t="s">
        <v>57</v>
      </c>
      <c r="J188" s="117" t="s">
        <v>844</v>
      </c>
      <c r="K188" s="52" t="s">
        <v>681</v>
      </c>
      <c r="L188" s="52"/>
      <c r="M188" s="52"/>
      <c r="N188" s="52"/>
      <c r="O188" s="52"/>
      <c r="P188" s="52"/>
      <c r="Q188" s="52"/>
      <c r="R188" s="52"/>
      <c r="S188" s="52"/>
      <c r="T188" s="52"/>
      <c r="U188" s="52"/>
      <c r="V188" s="52"/>
      <c r="W188" s="52"/>
      <c r="X188" s="47" t="s">
        <v>798</v>
      </c>
      <c r="Y188" s="47">
        <v>0</v>
      </c>
      <c r="Z188" s="117" t="s">
        <v>799</v>
      </c>
      <c r="AA188" s="119"/>
      <c r="AB188" s="120">
        <v>0</v>
      </c>
    </row>
    <row r="189" spans="1:28" ht="15">
      <c r="A189" s="52">
        <v>185</v>
      </c>
      <c r="B189" s="52" t="s">
        <v>843</v>
      </c>
      <c r="C189" s="52" t="s">
        <v>1566</v>
      </c>
      <c r="D189" s="52" t="s">
        <v>62</v>
      </c>
      <c r="E189" s="52" t="s">
        <v>55</v>
      </c>
      <c r="F189" s="117" t="s">
        <v>855</v>
      </c>
      <c r="G189" s="52" t="s">
        <v>856</v>
      </c>
      <c r="H189" s="117" t="s">
        <v>939</v>
      </c>
      <c r="I189" s="52" t="s">
        <v>57</v>
      </c>
      <c r="J189" s="117" t="s">
        <v>844</v>
      </c>
      <c r="K189" s="52" t="s">
        <v>681</v>
      </c>
      <c r="L189" s="52"/>
      <c r="M189" s="52"/>
      <c r="N189" s="52"/>
      <c r="O189" s="52"/>
      <c r="P189" s="52"/>
      <c r="Q189" s="52"/>
      <c r="R189" s="52"/>
      <c r="S189" s="52"/>
      <c r="T189" s="52"/>
      <c r="U189" s="52"/>
      <c r="V189" s="52"/>
      <c r="W189" s="52"/>
      <c r="X189" s="47" t="s">
        <v>798</v>
      </c>
      <c r="Y189" s="47">
        <v>0</v>
      </c>
      <c r="Z189" s="117" t="s">
        <v>799</v>
      </c>
      <c r="AA189" s="119"/>
      <c r="AB189" s="120">
        <v>0</v>
      </c>
    </row>
    <row r="190" spans="1:28" ht="15">
      <c r="A190" s="52">
        <v>186</v>
      </c>
      <c r="B190" s="52" t="s">
        <v>843</v>
      </c>
      <c r="C190" s="52" t="s">
        <v>1567</v>
      </c>
      <c r="D190" s="52" t="s">
        <v>62</v>
      </c>
      <c r="E190" s="52" t="s">
        <v>55</v>
      </c>
      <c r="F190" s="117" t="s">
        <v>855</v>
      </c>
      <c r="G190" s="52" t="s">
        <v>856</v>
      </c>
      <c r="H190" s="117" t="s">
        <v>939</v>
      </c>
      <c r="I190" s="52" t="s">
        <v>57</v>
      </c>
      <c r="J190" s="117" t="s">
        <v>844</v>
      </c>
      <c r="K190" s="52" t="s">
        <v>681</v>
      </c>
      <c r="L190" s="52"/>
      <c r="M190" s="52"/>
      <c r="N190" s="52"/>
      <c r="O190" s="52"/>
      <c r="P190" s="52"/>
      <c r="Q190" s="52"/>
      <c r="R190" s="52"/>
      <c r="S190" s="52"/>
      <c r="T190" s="52"/>
      <c r="U190" s="52"/>
      <c r="V190" s="52"/>
      <c r="W190" s="52"/>
      <c r="X190" s="47" t="s">
        <v>798</v>
      </c>
      <c r="Y190" s="47">
        <v>0</v>
      </c>
      <c r="Z190" s="117" t="s">
        <v>799</v>
      </c>
      <c r="AA190" s="119"/>
      <c r="AB190" s="120">
        <v>0</v>
      </c>
    </row>
    <row r="191" spans="1:28" ht="15">
      <c r="A191" s="52">
        <v>187</v>
      </c>
      <c r="B191" s="52" t="s">
        <v>843</v>
      </c>
      <c r="C191" s="52" t="s">
        <v>1568</v>
      </c>
      <c r="D191" s="52" t="s">
        <v>62</v>
      </c>
      <c r="E191" s="52" t="s">
        <v>55</v>
      </c>
      <c r="F191" s="117" t="s">
        <v>855</v>
      </c>
      <c r="G191" s="52" t="s">
        <v>856</v>
      </c>
      <c r="H191" s="117" t="s">
        <v>1084</v>
      </c>
      <c r="I191" s="52" t="s">
        <v>57</v>
      </c>
      <c r="J191" s="117" t="s">
        <v>844</v>
      </c>
      <c r="K191" s="52" t="s">
        <v>681</v>
      </c>
      <c r="L191" s="52"/>
      <c r="M191" s="52"/>
      <c r="N191" s="52"/>
      <c r="O191" s="52"/>
      <c r="P191" s="52"/>
      <c r="Q191" s="52"/>
      <c r="R191" s="52"/>
      <c r="S191" s="52"/>
      <c r="T191" s="52"/>
      <c r="U191" s="52"/>
      <c r="V191" s="52"/>
      <c r="W191" s="52"/>
      <c r="X191" s="47" t="s">
        <v>798</v>
      </c>
      <c r="Y191" s="47">
        <v>0</v>
      </c>
      <c r="Z191" s="117" t="s">
        <v>799</v>
      </c>
      <c r="AA191" s="119"/>
      <c r="AB191" s="120">
        <v>0</v>
      </c>
    </row>
    <row r="192" spans="1:28" ht="15">
      <c r="A192" s="52">
        <v>188</v>
      </c>
      <c r="B192" s="52" t="s">
        <v>843</v>
      </c>
      <c r="C192" s="52" t="s">
        <v>1569</v>
      </c>
      <c r="D192" s="52" t="s">
        <v>62</v>
      </c>
      <c r="E192" s="52" t="s">
        <v>55</v>
      </c>
      <c r="F192" s="117" t="s">
        <v>855</v>
      </c>
      <c r="G192" s="52" t="s">
        <v>856</v>
      </c>
      <c r="H192" s="117" t="s">
        <v>1084</v>
      </c>
      <c r="I192" s="52" t="s">
        <v>57</v>
      </c>
      <c r="J192" s="117" t="s">
        <v>844</v>
      </c>
      <c r="K192" s="52" t="s">
        <v>681</v>
      </c>
      <c r="L192" s="52"/>
      <c r="M192" s="52"/>
      <c r="N192" s="52"/>
      <c r="O192" s="52"/>
      <c r="P192" s="52"/>
      <c r="Q192" s="52"/>
      <c r="R192" s="52"/>
      <c r="S192" s="52"/>
      <c r="T192" s="52"/>
      <c r="U192" s="52"/>
      <c r="V192" s="52"/>
      <c r="W192" s="52"/>
      <c r="X192" s="47" t="s">
        <v>798</v>
      </c>
      <c r="Y192" s="47">
        <v>0</v>
      </c>
      <c r="Z192" s="117" t="s">
        <v>799</v>
      </c>
      <c r="AA192" s="119"/>
      <c r="AB192" s="120">
        <v>0</v>
      </c>
    </row>
    <row r="193" spans="1:28" ht="15">
      <c r="A193" s="52">
        <v>189</v>
      </c>
      <c r="B193" s="52" t="s">
        <v>843</v>
      </c>
      <c r="C193" s="52" t="s">
        <v>1570</v>
      </c>
      <c r="D193" s="52" t="s">
        <v>62</v>
      </c>
      <c r="E193" s="52" t="s">
        <v>55</v>
      </c>
      <c r="F193" s="117" t="s">
        <v>855</v>
      </c>
      <c r="G193" s="52" t="s">
        <v>856</v>
      </c>
      <c r="H193" s="117" t="s">
        <v>1084</v>
      </c>
      <c r="I193" s="52" t="s">
        <v>57</v>
      </c>
      <c r="J193" s="117" t="s">
        <v>844</v>
      </c>
      <c r="K193" s="52" t="s">
        <v>681</v>
      </c>
      <c r="L193" s="52"/>
      <c r="M193" s="52"/>
      <c r="N193" s="52"/>
      <c r="O193" s="52"/>
      <c r="P193" s="52"/>
      <c r="Q193" s="52"/>
      <c r="R193" s="52"/>
      <c r="S193" s="52"/>
      <c r="T193" s="52"/>
      <c r="U193" s="52"/>
      <c r="V193" s="52"/>
      <c r="W193" s="52"/>
      <c r="X193" s="47" t="s">
        <v>798</v>
      </c>
      <c r="Y193" s="47">
        <v>0</v>
      </c>
      <c r="Z193" s="117" t="s">
        <v>799</v>
      </c>
      <c r="AA193" s="119"/>
      <c r="AB193" s="120">
        <v>0</v>
      </c>
    </row>
    <row r="194" spans="1:28" ht="15">
      <c r="A194" s="52">
        <v>190</v>
      </c>
      <c r="B194" s="52" t="s">
        <v>843</v>
      </c>
      <c r="C194" s="52" t="s">
        <v>1571</v>
      </c>
      <c r="D194" s="52" t="s">
        <v>62</v>
      </c>
      <c r="E194" s="52" t="s">
        <v>55</v>
      </c>
      <c r="F194" s="117" t="s">
        <v>855</v>
      </c>
      <c r="G194" s="52" t="s">
        <v>856</v>
      </c>
      <c r="H194" s="117" t="s">
        <v>1084</v>
      </c>
      <c r="I194" s="52" t="s">
        <v>57</v>
      </c>
      <c r="J194" s="117" t="s">
        <v>844</v>
      </c>
      <c r="K194" s="52" t="s">
        <v>681</v>
      </c>
      <c r="L194" s="52"/>
      <c r="M194" s="52"/>
      <c r="N194" s="52"/>
      <c r="O194" s="52"/>
      <c r="P194" s="52"/>
      <c r="Q194" s="52"/>
      <c r="R194" s="52"/>
      <c r="S194" s="52"/>
      <c r="T194" s="52"/>
      <c r="U194" s="52"/>
      <c r="V194" s="52"/>
      <c r="W194" s="52"/>
      <c r="X194" s="47" t="s">
        <v>798</v>
      </c>
      <c r="Y194" s="47">
        <v>0</v>
      </c>
      <c r="Z194" s="117" t="s">
        <v>799</v>
      </c>
      <c r="AA194" s="119"/>
      <c r="AB194" s="120">
        <v>0</v>
      </c>
    </row>
    <row r="195" spans="1:28" ht="15">
      <c r="A195" s="52">
        <v>191</v>
      </c>
      <c r="B195" s="52" t="s">
        <v>843</v>
      </c>
      <c r="C195" s="52" t="s">
        <v>1572</v>
      </c>
      <c r="D195" s="52" t="s">
        <v>1573</v>
      </c>
      <c r="E195" s="52" t="s">
        <v>55</v>
      </c>
      <c r="F195" s="117" t="s">
        <v>855</v>
      </c>
      <c r="G195" s="52" t="s">
        <v>856</v>
      </c>
      <c r="H195" s="117" t="s">
        <v>743</v>
      </c>
      <c r="I195" s="52" t="s">
        <v>57</v>
      </c>
      <c r="J195" s="117" t="s">
        <v>844</v>
      </c>
      <c r="K195" s="52" t="s">
        <v>681</v>
      </c>
      <c r="L195" s="52"/>
      <c r="M195" s="52"/>
      <c r="N195" s="52"/>
      <c r="O195" s="52"/>
      <c r="P195" s="52"/>
      <c r="Q195" s="52"/>
      <c r="R195" s="52"/>
      <c r="S195" s="52"/>
      <c r="T195" s="52"/>
      <c r="U195" s="52"/>
      <c r="V195" s="52"/>
      <c r="W195" s="52"/>
      <c r="X195" s="47" t="s">
        <v>798</v>
      </c>
      <c r="Y195" s="47">
        <v>0</v>
      </c>
      <c r="Z195" s="117" t="s">
        <v>799</v>
      </c>
      <c r="AA195" s="119"/>
      <c r="AB195" s="120">
        <v>0</v>
      </c>
    </row>
    <row r="196" spans="1:28" ht="15">
      <c r="A196" s="52">
        <v>192</v>
      </c>
      <c r="B196" s="52" t="s">
        <v>843</v>
      </c>
      <c r="C196" s="52" t="s">
        <v>1574</v>
      </c>
      <c r="D196" s="52" t="s">
        <v>1575</v>
      </c>
      <c r="E196" s="52" t="s">
        <v>55</v>
      </c>
      <c r="F196" s="117" t="s">
        <v>855</v>
      </c>
      <c r="G196" s="52" t="s">
        <v>856</v>
      </c>
      <c r="H196" s="117" t="s">
        <v>743</v>
      </c>
      <c r="I196" s="52" t="s">
        <v>57</v>
      </c>
      <c r="J196" s="117" t="s">
        <v>844</v>
      </c>
      <c r="K196" s="52" t="s">
        <v>681</v>
      </c>
      <c r="L196" s="52"/>
      <c r="M196" s="52"/>
      <c r="N196" s="52"/>
      <c r="O196" s="52"/>
      <c r="P196" s="52"/>
      <c r="Q196" s="52"/>
      <c r="R196" s="52"/>
      <c r="S196" s="52"/>
      <c r="T196" s="52"/>
      <c r="U196" s="52"/>
      <c r="V196" s="52"/>
      <c r="W196" s="52"/>
      <c r="X196" s="47" t="s">
        <v>798</v>
      </c>
      <c r="Y196" s="47">
        <v>0</v>
      </c>
      <c r="Z196" s="117" t="s">
        <v>799</v>
      </c>
      <c r="AA196" s="119"/>
      <c r="AB196" s="120">
        <v>0</v>
      </c>
    </row>
    <row r="197" spans="1:28" ht="15">
      <c r="A197" s="52">
        <v>193</v>
      </c>
      <c r="B197" s="52" t="s">
        <v>843</v>
      </c>
      <c r="C197" s="52" t="s">
        <v>1576</v>
      </c>
      <c r="D197" s="52" t="s">
        <v>1577</v>
      </c>
      <c r="E197" s="52" t="s">
        <v>55</v>
      </c>
      <c r="F197" s="117" t="s">
        <v>855</v>
      </c>
      <c r="G197" s="52" t="s">
        <v>856</v>
      </c>
      <c r="H197" s="117" t="s">
        <v>743</v>
      </c>
      <c r="I197" s="52" t="s">
        <v>57</v>
      </c>
      <c r="J197" s="117" t="s">
        <v>844</v>
      </c>
      <c r="K197" s="52" t="s">
        <v>681</v>
      </c>
      <c r="L197" s="52"/>
      <c r="M197" s="52"/>
      <c r="N197" s="52"/>
      <c r="O197" s="52"/>
      <c r="P197" s="52"/>
      <c r="Q197" s="52"/>
      <c r="R197" s="52"/>
      <c r="S197" s="52"/>
      <c r="T197" s="52"/>
      <c r="U197" s="52"/>
      <c r="V197" s="52"/>
      <c r="W197" s="52"/>
      <c r="X197" s="47" t="s">
        <v>798</v>
      </c>
      <c r="Y197" s="47">
        <v>0</v>
      </c>
      <c r="Z197" s="117" t="s">
        <v>799</v>
      </c>
      <c r="AA197" s="119"/>
      <c r="AB197" s="120">
        <v>0</v>
      </c>
    </row>
    <row r="198" spans="1:28" ht="15">
      <c r="A198" s="52">
        <v>194</v>
      </c>
      <c r="B198" s="52" t="s">
        <v>843</v>
      </c>
      <c r="C198" s="52" t="s">
        <v>1578</v>
      </c>
      <c r="D198" s="52" t="s">
        <v>1579</v>
      </c>
      <c r="E198" s="52" t="s">
        <v>55</v>
      </c>
      <c r="F198" s="117" t="s">
        <v>855</v>
      </c>
      <c r="G198" s="52" t="s">
        <v>856</v>
      </c>
      <c r="H198" s="117" t="s">
        <v>743</v>
      </c>
      <c r="I198" s="52" t="s">
        <v>57</v>
      </c>
      <c r="J198" s="117" t="s">
        <v>1580</v>
      </c>
      <c r="K198" s="52" t="s">
        <v>681</v>
      </c>
      <c r="L198" s="52"/>
      <c r="M198" s="52"/>
      <c r="N198" s="52"/>
      <c r="O198" s="52"/>
      <c r="P198" s="52"/>
      <c r="Q198" s="52"/>
      <c r="R198" s="52"/>
      <c r="S198" s="52"/>
      <c r="T198" s="52"/>
      <c r="U198" s="52"/>
      <c r="V198" s="52"/>
      <c r="W198" s="52"/>
      <c r="X198" s="47" t="s">
        <v>798</v>
      </c>
      <c r="Y198" s="47">
        <v>0</v>
      </c>
      <c r="Z198" s="117" t="s">
        <v>799</v>
      </c>
      <c r="AA198" s="119"/>
      <c r="AB198" s="120">
        <v>0</v>
      </c>
    </row>
    <row r="199" spans="1:28" ht="15">
      <c r="A199" s="52">
        <v>195</v>
      </c>
      <c r="B199" s="52" t="s">
        <v>843</v>
      </c>
      <c r="C199" s="52" t="s">
        <v>1581</v>
      </c>
      <c r="D199" s="52" t="s">
        <v>1582</v>
      </c>
      <c r="E199" s="52" t="s">
        <v>55</v>
      </c>
      <c r="F199" s="117" t="s">
        <v>855</v>
      </c>
      <c r="G199" s="52" t="s">
        <v>856</v>
      </c>
      <c r="H199" s="117" t="s">
        <v>743</v>
      </c>
      <c r="I199" s="52" t="s">
        <v>64</v>
      </c>
      <c r="J199" s="117" t="s">
        <v>845</v>
      </c>
      <c r="K199" s="52" t="s">
        <v>681</v>
      </c>
      <c r="L199" s="52"/>
      <c r="M199" s="52"/>
      <c r="N199" s="52"/>
      <c r="O199" s="52"/>
      <c r="P199" s="52"/>
      <c r="Q199" s="52"/>
      <c r="R199" s="52"/>
      <c r="S199" s="52"/>
      <c r="T199" s="52"/>
      <c r="U199" s="52"/>
      <c r="V199" s="52"/>
      <c r="W199" s="52"/>
      <c r="X199" s="47" t="s">
        <v>798</v>
      </c>
      <c r="Y199" s="47">
        <v>0</v>
      </c>
      <c r="Z199" s="117" t="s">
        <v>799</v>
      </c>
      <c r="AA199" s="119"/>
      <c r="AB199" s="120">
        <v>0</v>
      </c>
    </row>
    <row r="200" spans="1:28" ht="15">
      <c r="A200" s="52">
        <v>196</v>
      </c>
      <c r="B200" s="52" t="s">
        <v>843</v>
      </c>
      <c r="C200" s="52" t="s">
        <v>1583</v>
      </c>
      <c r="D200" s="52" t="s">
        <v>1584</v>
      </c>
      <c r="E200" s="52" t="s">
        <v>55</v>
      </c>
      <c r="F200" s="117" t="s">
        <v>855</v>
      </c>
      <c r="G200" s="52" t="s">
        <v>856</v>
      </c>
      <c r="H200" s="117" t="s">
        <v>743</v>
      </c>
      <c r="I200" s="52" t="s">
        <v>64</v>
      </c>
      <c r="J200" s="117" t="s">
        <v>845</v>
      </c>
      <c r="K200" s="52" t="s">
        <v>681</v>
      </c>
      <c r="L200" s="52"/>
      <c r="M200" s="52"/>
      <c r="N200" s="52"/>
      <c r="O200" s="52"/>
      <c r="P200" s="52"/>
      <c r="Q200" s="52"/>
      <c r="R200" s="52"/>
      <c r="S200" s="52"/>
      <c r="T200" s="52"/>
      <c r="U200" s="52"/>
      <c r="V200" s="52"/>
      <c r="W200" s="52"/>
      <c r="X200" s="47" t="s">
        <v>798</v>
      </c>
      <c r="Y200" s="47">
        <v>0</v>
      </c>
      <c r="Z200" s="117" t="s">
        <v>799</v>
      </c>
      <c r="AA200" s="119"/>
      <c r="AB200" s="120">
        <v>0</v>
      </c>
    </row>
    <row r="201" spans="1:28" ht="15">
      <c r="A201" s="52">
        <v>197</v>
      </c>
      <c r="B201" s="52" t="s">
        <v>843</v>
      </c>
      <c r="C201" s="52" t="s">
        <v>1585</v>
      </c>
      <c r="D201" s="52" t="s">
        <v>1586</v>
      </c>
      <c r="E201" s="52" t="s">
        <v>55</v>
      </c>
      <c r="F201" s="117" t="s">
        <v>855</v>
      </c>
      <c r="G201" s="52" t="s">
        <v>856</v>
      </c>
      <c r="H201" s="117" t="s">
        <v>743</v>
      </c>
      <c r="I201" s="52" t="s">
        <v>64</v>
      </c>
      <c r="J201" s="117" t="s">
        <v>845</v>
      </c>
      <c r="K201" s="52" t="s">
        <v>681</v>
      </c>
      <c r="L201" s="52"/>
      <c r="M201" s="52"/>
      <c r="N201" s="52"/>
      <c r="O201" s="52"/>
      <c r="P201" s="52"/>
      <c r="Q201" s="52"/>
      <c r="R201" s="52"/>
      <c r="S201" s="52"/>
      <c r="T201" s="52"/>
      <c r="U201" s="52"/>
      <c r="V201" s="52"/>
      <c r="W201" s="52"/>
      <c r="X201" s="47" t="s">
        <v>798</v>
      </c>
      <c r="Y201" s="47">
        <v>0</v>
      </c>
      <c r="Z201" s="117" t="s">
        <v>799</v>
      </c>
      <c r="AA201" s="119"/>
      <c r="AB201" s="120">
        <v>0</v>
      </c>
    </row>
    <row r="202" spans="1:28" ht="15">
      <c r="A202" s="52">
        <v>198</v>
      </c>
      <c r="B202" s="52" t="s">
        <v>843</v>
      </c>
      <c r="C202" s="52" t="s">
        <v>1587</v>
      </c>
      <c r="D202" s="52" t="s">
        <v>1588</v>
      </c>
      <c r="E202" s="52" t="s">
        <v>55</v>
      </c>
      <c r="F202" s="117" t="s">
        <v>855</v>
      </c>
      <c r="G202" s="52" t="s">
        <v>856</v>
      </c>
      <c r="H202" s="117" t="s">
        <v>743</v>
      </c>
      <c r="I202" s="52" t="s">
        <v>57</v>
      </c>
      <c r="J202" s="117" t="s">
        <v>844</v>
      </c>
      <c r="K202" s="52" t="s">
        <v>681</v>
      </c>
      <c r="L202" s="52"/>
      <c r="M202" s="52"/>
      <c r="N202" s="52"/>
      <c r="O202" s="52"/>
      <c r="P202" s="52"/>
      <c r="Q202" s="52"/>
      <c r="R202" s="52"/>
      <c r="S202" s="52"/>
      <c r="T202" s="52"/>
      <c r="U202" s="52"/>
      <c r="V202" s="52"/>
      <c r="W202" s="52"/>
      <c r="X202" s="47" t="s">
        <v>798</v>
      </c>
      <c r="Y202" s="47">
        <v>0</v>
      </c>
      <c r="Z202" s="117" t="s">
        <v>799</v>
      </c>
      <c r="AA202" s="119"/>
      <c r="AB202" s="120">
        <v>0</v>
      </c>
    </row>
    <row r="203" spans="1:28" ht="15">
      <c r="A203" s="52">
        <v>199</v>
      </c>
      <c r="B203" s="52" t="s">
        <v>843</v>
      </c>
      <c r="C203" s="52" t="s">
        <v>1589</v>
      </c>
      <c r="D203" s="52" t="s">
        <v>1590</v>
      </c>
      <c r="E203" s="52" t="s">
        <v>55</v>
      </c>
      <c r="F203" s="117" t="s">
        <v>855</v>
      </c>
      <c r="G203" s="52" t="s">
        <v>856</v>
      </c>
      <c r="H203" s="117" t="s">
        <v>743</v>
      </c>
      <c r="I203" s="52" t="s">
        <v>64</v>
      </c>
      <c r="J203" s="117" t="s">
        <v>845</v>
      </c>
      <c r="K203" s="52" t="s">
        <v>681</v>
      </c>
      <c r="L203" s="52"/>
      <c r="M203" s="52"/>
      <c r="N203" s="52"/>
      <c r="O203" s="52"/>
      <c r="P203" s="52"/>
      <c r="Q203" s="52"/>
      <c r="R203" s="52"/>
      <c r="S203" s="52"/>
      <c r="T203" s="52"/>
      <c r="U203" s="52"/>
      <c r="V203" s="52"/>
      <c r="W203" s="52"/>
      <c r="X203" s="47" t="s">
        <v>798</v>
      </c>
      <c r="Y203" s="47">
        <v>0</v>
      </c>
      <c r="Z203" s="117" t="s">
        <v>799</v>
      </c>
      <c r="AA203" s="119"/>
      <c r="AB203" s="120">
        <v>0</v>
      </c>
    </row>
    <row r="204" spans="1:28" ht="15">
      <c r="A204" s="52">
        <v>200</v>
      </c>
      <c r="B204" s="52" t="s">
        <v>843</v>
      </c>
      <c r="C204" s="52" t="s">
        <v>1591</v>
      </c>
      <c r="D204" s="52" t="s">
        <v>62</v>
      </c>
      <c r="E204" s="52" t="s">
        <v>55</v>
      </c>
      <c r="F204" s="117" t="s">
        <v>855</v>
      </c>
      <c r="G204" s="52" t="s">
        <v>856</v>
      </c>
      <c r="H204" s="117" t="s">
        <v>743</v>
      </c>
      <c r="I204" s="52" t="s">
        <v>56</v>
      </c>
      <c r="J204" s="117" t="s">
        <v>847</v>
      </c>
      <c r="K204" s="52" t="s">
        <v>681</v>
      </c>
      <c r="L204" s="52"/>
      <c r="M204" s="52"/>
      <c r="N204" s="52"/>
      <c r="O204" s="52"/>
      <c r="P204" s="52"/>
      <c r="Q204" s="52"/>
      <c r="R204" s="52"/>
      <c r="S204" s="52"/>
      <c r="T204" s="52"/>
      <c r="U204" s="52"/>
      <c r="V204" s="52"/>
      <c r="W204" s="52"/>
      <c r="X204" s="47" t="s">
        <v>798</v>
      </c>
      <c r="Y204" s="47">
        <v>0</v>
      </c>
      <c r="Z204" s="117" t="s">
        <v>799</v>
      </c>
      <c r="AA204" s="119"/>
      <c r="AB204" s="120">
        <v>0</v>
      </c>
    </row>
    <row r="205" spans="1:28" ht="15">
      <c r="A205" s="52">
        <v>201</v>
      </c>
      <c r="B205" s="52" t="s">
        <v>843</v>
      </c>
      <c r="C205" s="52" t="s">
        <v>1592</v>
      </c>
      <c r="D205" s="52" t="s">
        <v>1593</v>
      </c>
      <c r="E205" s="52" t="s">
        <v>932</v>
      </c>
      <c r="F205" s="117" t="s">
        <v>933</v>
      </c>
      <c r="G205" s="52" t="s">
        <v>856</v>
      </c>
      <c r="H205" s="117" t="s">
        <v>743</v>
      </c>
      <c r="I205" s="52" t="s">
        <v>57</v>
      </c>
      <c r="J205" s="117" t="s">
        <v>844</v>
      </c>
      <c r="K205" s="52" t="s">
        <v>681</v>
      </c>
      <c r="L205" s="52"/>
      <c r="M205" s="52"/>
      <c r="N205" s="52"/>
      <c r="O205" s="52"/>
      <c r="P205" s="52"/>
      <c r="Q205" s="52"/>
      <c r="R205" s="52"/>
      <c r="S205" s="52"/>
      <c r="T205" s="52"/>
      <c r="U205" s="52"/>
      <c r="V205" s="52"/>
      <c r="W205" s="52"/>
      <c r="X205" s="47" t="s">
        <v>798</v>
      </c>
      <c r="Y205" s="47">
        <v>0</v>
      </c>
      <c r="Z205" s="117" t="s">
        <v>799</v>
      </c>
      <c r="AA205" s="119"/>
      <c r="AB205" s="120">
        <v>0</v>
      </c>
    </row>
    <row r="206" spans="1:28" ht="15">
      <c r="A206" s="52">
        <v>202</v>
      </c>
      <c r="B206" s="52" t="s">
        <v>843</v>
      </c>
      <c r="C206" s="52" t="s">
        <v>1594</v>
      </c>
      <c r="D206" s="52" t="s">
        <v>1595</v>
      </c>
      <c r="E206" s="52" t="s">
        <v>932</v>
      </c>
      <c r="F206" s="117" t="s">
        <v>933</v>
      </c>
      <c r="G206" s="52" t="s">
        <v>856</v>
      </c>
      <c r="H206" s="117" t="s">
        <v>743</v>
      </c>
      <c r="I206" s="52" t="s">
        <v>57</v>
      </c>
      <c r="J206" s="117" t="s">
        <v>844</v>
      </c>
      <c r="K206" s="52" t="s">
        <v>681</v>
      </c>
      <c r="L206" s="52"/>
      <c r="M206" s="52"/>
      <c r="N206" s="52"/>
      <c r="O206" s="52"/>
      <c r="P206" s="52"/>
      <c r="Q206" s="52"/>
      <c r="R206" s="52"/>
      <c r="S206" s="52"/>
      <c r="T206" s="52"/>
      <c r="U206" s="52"/>
      <c r="V206" s="52"/>
      <c r="W206" s="52"/>
      <c r="X206" s="47" t="s">
        <v>798</v>
      </c>
      <c r="Y206" s="47">
        <v>0</v>
      </c>
      <c r="Z206" s="117" t="s">
        <v>799</v>
      </c>
      <c r="AA206" s="119"/>
      <c r="AB206" s="120">
        <v>0</v>
      </c>
    </row>
    <row r="207" spans="1:28" ht="15">
      <c r="A207" s="52">
        <v>203</v>
      </c>
      <c r="B207" s="52" t="s">
        <v>843</v>
      </c>
      <c r="C207" s="52" t="s">
        <v>1596</v>
      </c>
      <c r="D207" s="52" t="s">
        <v>1597</v>
      </c>
      <c r="E207" s="52" t="s">
        <v>55</v>
      </c>
      <c r="F207" s="117" t="s">
        <v>855</v>
      </c>
      <c r="G207" s="52" t="s">
        <v>856</v>
      </c>
      <c r="H207" s="117" t="s">
        <v>939</v>
      </c>
      <c r="I207" s="52" t="s">
        <v>57</v>
      </c>
      <c r="J207" s="117" t="s">
        <v>844</v>
      </c>
      <c r="K207" s="52" t="s">
        <v>681</v>
      </c>
      <c r="L207" s="52"/>
      <c r="M207" s="52"/>
      <c r="N207" s="52"/>
      <c r="O207" s="52"/>
      <c r="P207" s="52"/>
      <c r="Q207" s="52"/>
      <c r="R207" s="52"/>
      <c r="S207" s="52"/>
      <c r="T207" s="52"/>
      <c r="U207" s="52"/>
      <c r="V207" s="52"/>
      <c r="W207" s="52"/>
      <c r="X207" s="47" t="s">
        <v>798</v>
      </c>
      <c r="Y207" s="47">
        <v>0</v>
      </c>
      <c r="Z207" s="117" t="s">
        <v>799</v>
      </c>
      <c r="AA207" s="119"/>
      <c r="AB207" s="120">
        <v>0</v>
      </c>
    </row>
    <row r="208" spans="1:28" ht="15">
      <c r="A208" s="52">
        <v>204</v>
      </c>
      <c r="B208" s="52" t="s">
        <v>843</v>
      </c>
      <c r="C208" s="52" t="s">
        <v>1598</v>
      </c>
      <c r="D208" s="52" t="s">
        <v>1599</v>
      </c>
      <c r="E208" s="52" t="s">
        <v>55</v>
      </c>
      <c r="F208" s="117" t="s">
        <v>855</v>
      </c>
      <c r="G208" s="52" t="s">
        <v>856</v>
      </c>
      <c r="H208" s="117" t="s">
        <v>939</v>
      </c>
      <c r="I208" s="52" t="s">
        <v>64</v>
      </c>
      <c r="J208" s="117" t="s">
        <v>845</v>
      </c>
      <c r="K208" s="52" t="s">
        <v>681</v>
      </c>
      <c r="L208" s="52"/>
      <c r="M208" s="52"/>
      <c r="N208" s="52"/>
      <c r="O208" s="52"/>
      <c r="P208" s="52"/>
      <c r="Q208" s="52"/>
      <c r="R208" s="52"/>
      <c r="S208" s="52"/>
      <c r="T208" s="52"/>
      <c r="U208" s="52"/>
      <c r="V208" s="52"/>
      <c r="W208" s="52"/>
      <c r="X208" s="47" t="s">
        <v>798</v>
      </c>
      <c r="Y208" s="47">
        <v>0</v>
      </c>
      <c r="Z208" s="117" t="s">
        <v>799</v>
      </c>
      <c r="AA208" s="119"/>
      <c r="AB208" s="120">
        <v>0</v>
      </c>
    </row>
    <row r="209" spans="1:28" ht="15">
      <c r="A209" s="52">
        <v>205</v>
      </c>
      <c r="B209" s="52" t="s">
        <v>843</v>
      </c>
      <c r="C209" s="52" t="s">
        <v>1600</v>
      </c>
      <c r="D209" s="52" t="s">
        <v>1601</v>
      </c>
      <c r="E209" s="52" t="s">
        <v>55</v>
      </c>
      <c r="F209" s="117" t="s">
        <v>855</v>
      </c>
      <c r="G209" s="52" t="s">
        <v>856</v>
      </c>
      <c r="H209" s="117" t="s">
        <v>939</v>
      </c>
      <c r="I209" s="52" t="s">
        <v>64</v>
      </c>
      <c r="J209" s="117" t="s">
        <v>845</v>
      </c>
      <c r="K209" s="52" t="s">
        <v>681</v>
      </c>
      <c r="L209" s="52"/>
      <c r="M209" s="52"/>
      <c r="N209" s="52"/>
      <c r="O209" s="52"/>
      <c r="P209" s="52"/>
      <c r="Q209" s="52"/>
      <c r="R209" s="52"/>
      <c r="S209" s="52"/>
      <c r="T209" s="52"/>
      <c r="U209" s="52"/>
      <c r="V209" s="52"/>
      <c r="W209" s="52"/>
      <c r="X209" s="47" t="s">
        <v>798</v>
      </c>
      <c r="Y209" s="47">
        <v>0</v>
      </c>
      <c r="Z209" s="117" t="s">
        <v>799</v>
      </c>
      <c r="AA209" s="119"/>
      <c r="AB209" s="120">
        <v>0</v>
      </c>
    </row>
    <row r="210" spans="1:28" ht="15">
      <c r="A210" s="52">
        <v>206</v>
      </c>
      <c r="B210" s="52" t="s">
        <v>843</v>
      </c>
      <c r="C210" s="52" t="s">
        <v>1602</v>
      </c>
      <c r="D210" s="52" t="s">
        <v>1603</v>
      </c>
      <c r="E210" s="52" t="s">
        <v>55</v>
      </c>
      <c r="F210" s="117" t="s">
        <v>855</v>
      </c>
      <c r="G210" s="52" t="s">
        <v>856</v>
      </c>
      <c r="H210" s="117" t="s">
        <v>939</v>
      </c>
      <c r="I210" s="52" t="s">
        <v>64</v>
      </c>
      <c r="J210" s="117" t="s">
        <v>845</v>
      </c>
      <c r="K210" s="52" t="s">
        <v>681</v>
      </c>
      <c r="L210" s="52"/>
      <c r="M210" s="52"/>
      <c r="N210" s="52"/>
      <c r="O210" s="52"/>
      <c r="P210" s="52"/>
      <c r="Q210" s="52"/>
      <c r="R210" s="52"/>
      <c r="S210" s="52"/>
      <c r="T210" s="52"/>
      <c r="U210" s="52"/>
      <c r="V210" s="52"/>
      <c r="W210" s="52"/>
      <c r="X210" s="47" t="s">
        <v>798</v>
      </c>
      <c r="Y210" s="47">
        <v>0</v>
      </c>
      <c r="Z210" s="117" t="s">
        <v>799</v>
      </c>
      <c r="AA210" s="119"/>
      <c r="AB210" s="120">
        <v>0</v>
      </c>
    </row>
    <row r="211" spans="1:28" ht="15">
      <c r="A211" s="52">
        <v>207</v>
      </c>
      <c r="B211" s="52" t="s">
        <v>843</v>
      </c>
      <c r="C211" s="52" t="s">
        <v>1604</v>
      </c>
      <c r="D211" s="52" t="s">
        <v>1605</v>
      </c>
      <c r="E211" s="52" t="s">
        <v>55</v>
      </c>
      <c r="F211" s="117" t="s">
        <v>855</v>
      </c>
      <c r="G211" s="52" t="s">
        <v>856</v>
      </c>
      <c r="H211" s="117" t="s">
        <v>939</v>
      </c>
      <c r="I211" s="52" t="s">
        <v>64</v>
      </c>
      <c r="J211" s="117" t="s">
        <v>845</v>
      </c>
      <c r="K211" s="52" t="s">
        <v>681</v>
      </c>
      <c r="L211" s="52"/>
      <c r="M211" s="52"/>
      <c r="N211" s="52"/>
      <c r="O211" s="52"/>
      <c r="P211" s="52"/>
      <c r="Q211" s="52"/>
      <c r="R211" s="52"/>
      <c r="S211" s="52"/>
      <c r="T211" s="52"/>
      <c r="U211" s="52"/>
      <c r="V211" s="52"/>
      <c r="W211" s="52"/>
      <c r="X211" s="47" t="s">
        <v>798</v>
      </c>
      <c r="Y211" s="47">
        <v>0</v>
      </c>
      <c r="Z211" s="117" t="s">
        <v>799</v>
      </c>
      <c r="AA211" s="119"/>
      <c r="AB211" s="120">
        <v>0</v>
      </c>
    </row>
    <row r="212" spans="1:28" ht="15">
      <c r="A212" s="52">
        <v>208</v>
      </c>
      <c r="B212" s="52" t="s">
        <v>843</v>
      </c>
      <c r="C212" s="52" t="s">
        <v>1606</v>
      </c>
      <c r="D212" s="52" t="s">
        <v>1607</v>
      </c>
      <c r="E212" s="52" t="s">
        <v>55</v>
      </c>
      <c r="F212" s="117" t="s">
        <v>855</v>
      </c>
      <c r="G212" s="52" t="s">
        <v>856</v>
      </c>
      <c r="H212" s="117" t="s">
        <v>743</v>
      </c>
      <c r="I212" s="52" t="s">
        <v>64</v>
      </c>
      <c r="J212" s="117" t="s">
        <v>845</v>
      </c>
      <c r="K212" s="52" t="s">
        <v>681</v>
      </c>
      <c r="L212" s="52"/>
      <c r="M212" s="52"/>
      <c r="N212" s="52"/>
      <c r="O212" s="52"/>
      <c r="P212" s="52"/>
      <c r="Q212" s="52"/>
      <c r="R212" s="52"/>
      <c r="S212" s="52"/>
      <c r="T212" s="52"/>
      <c r="U212" s="52"/>
      <c r="V212" s="52"/>
      <c r="W212" s="52"/>
      <c r="X212" s="47" t="s">
        <v>798</v>
      </c>
      <c r="Y212" s="47">
        <v>0</v>
      </c>
      <c r="Z212" s="117" t="s">
        <v>799</v>
      </c>
      <c r="AA212" s="119"/>
      <c r="AB212" s="120">
        <v>0</v>
      </c>
    </row>
    <row r="213" spans="1:28" ht="15">
      <c r="A213" s="52">
        <v>209</v>
      </c>
      <c r="B213" s="52" t="s">
        <v>843</v>
      </c>
      <c r="C213" s="52" t="s">
        <v>1608</v>
      </c>
      <c r="D213" s="52" t="s">
        <v>1609</v>
      </c>
      <c r="E213" s="52" t="s">
        <v>1452</v>
      </c>
      <c r="F213" s="117" t="s">
        <v>1610</v>
      </c>
      <c r="G213" s="52" t="s">
        <v>856</v>
      </c>
      <c r="H213" s="117" t="s">
        <v>743</v>
      </c>
      <c r="I213" s="52" t="s">
        <v>56</v>
      </c>
      <c r="J213" s="117"/>
      <c r="K213" s="52" t="s">
        <v>681</v>
      </c>
      <c r="L213" s="52"/>
      <c r="M213" s="52"/>
      <c r="N213" s="52"/>
      <c r="O213" s="52"/>
      <c r="P213" s="52"/>
      <c r="Q213" s="52"/>
      <c r="R213" s="52"/>
      <c r="S213" s="52"/>
      <c r="T213" s="52"/>
      <c r="U213" s="52"/>
      <c r="V213" s="52"/>
      <c r="W213" s="52"/>
      <c r="X213" s="47" t="s">
        <v>798</v>
      </c>
      <c r="Y213" s="47">
        <v>0</v>
      </c>
      <c r="Z213" s="117" t="s">
        <v>799</v>
      </c>
      <c r="AA213" s="119"/>
      <c r="AB213" s="120">
        <v>0</v>
      </c>
    </row>
    <row r="214" spans="1:28" ht="15">
      <c r="A214" s="52">
        <v>210</v>
      </c>
      <c r="B214" s="52" t="s">
        <v>843</v>
      </c>
      <c r="C214" s="52" t="s">
        <v>1611</v>
      </c>
      <c r="D214" s="52" t="s">
        <v>1612</v>
      </c>
      <c r="E214" s="52" t="s">
        <v>55</v>
      </c>
      <c r="F214" s="117" t="s">
        <v>855</v>
      </c>
      <c r="G214" s="52" t="s">
        <v>856</v>
      </c>
      <c r="H214" s="117" t="s">
        <v>939</v>
      </c>
      <c r="I214" s="52" t="s">
        <v>64</v>
      </c>
      <c r="J214" s="117" t="s">
        <v>845</v>
      </c>
      <c r="K214" s="52" t="s">
        <v>681</v>
      </c>
      <c r="L214" s="52"/>
      <c r="M214" s="52"/>
      <c r="N214" s="52"/>
      <c r="O214" s="52"/>
      <c r="P214" s="52"/>
      <c r="Q214" s="52"/>
      <c r="R214" s="52"/>
      <c r="S214" s="52"/>
      <c r="T214" s="52"/>
      <c r="U214" s="52"/>
      <c r="V214" s="52"/>
      <c r="W214" s="52"/>
      <c r="X214" s="47" t="s">
        <v>798</v>
      </c>
      <c r="Y214" s="47">
        <v>0</v>
      </c>
      <c r="Z214" s="117" t="s">
        <v>799</v>
      </c>
      <c r="AA214" s="119"/>
      <c r="AB214" s="120">
        <v>0</v>
      </c>
    </row>
    <row r="215" spans="1:28" ht="15">
      <c r="A215" s="52">
        <v>211</v>
      </c>
      <c r="B215" s="52" t="s">
        <v>843</v>
      </c>
      <c r="C215" s="52" t="s">
        <v>1613</v>
      </c>
      <c r="D215" s="52" t="s">
        <v>62</v>
      </c>
      <c r="E215" s="52" t="s">
        <v>55</v>
      </c>
      <c r="F215" s="117" t="s">
        <v>855</v>
      </c>
      <c r="G215" s="52" t="s">
        <v>856</v>
      </c>
      <c r="H215" s="117" t="s">
        <v>892</v>
      </c>
      <c r="I215" s="52" t="s">
        <v>56</v>
      </c>
      <c r="J215" s="117" t="s">
        <v>848</v>
      </c>
      <c r="K215" s="52" t="s">
        <v>894</v>
      </c>
      <c r="L215" s="52"/>
      <c r="M215" s="52"/>
      <c r="N215" s="52"/>
      <c r="O215" s="52"/>
      <c r="P215" s="52"/>
      <c r="Q215" s="52"/>
      <c r="R215" s="52"/>
      <c r="S215" s="52"/>
      <c r="T215" s="52"/>
      <c r="U215" s="52"/>
      <c r="V215" s="52"/>
      <c r="W215" s="52"/>
      <c r="X215" s="47" t="s">
        <v>798</v>
      </c>
      <c r="Y215" s="47">
        <v>0</v>
      </c>
      <c r="Z215" s="117" t="s">
        <v>799</v>
      </c>
      <c r="AA215" s="119"/>
      <c r="AB215" s="120">
        <v>0</v>
      </c>
    </row>
    <row r="216" spans="1:28" ht="15">
      <c r="A216" s="52">
        <v>212</v>
      </c>
      <c r="B216" s="52" t="s">
        <v>843</v>
      </c>
      <c r="C216" s="52" t="s">
        <v>1614</v>
      </c>
      <c r="D216" s="52" t="s">
        <v>62</v>
      </c>
      <c r="E216" s="52" t="s">
        <v>55</v>
      </c>
      <c r="F216" s="117" t="s">
        <v>855</v>
      </c>
      <c r="G216" s="52" t="s">
        <v>856</v>
      </c>
      <c r="H216" s="117" t="s">
        <v>741</v>
      </c>
      <c r="I216" s="52" t="s">
        <v>57</v>
      </c>
      <c r="J216" s="117" t="s">
        <v>844</v>
      </c>
      <c r="K216" s="52" t="s">
        <v>742</v>
      </c>
      <c r="L216" s="52"/>
      <c r="M216" s="52"/>
      <c r="N216" s="52"/>
      <c r="O216" s="52"/>
      <c r="P216" s="52"/>
      <c r="Q216" s="52"/>
      <c r="R216" s="52"/>
      <c r="S216" s="52"/>
      <c r="T216" s="52"/>
      <c r="U216" s="52"/>
      <c r="V216" s="52"/>
      <c r="W216" s="52"/>
      <c r="X216" s="47" t="s">
        <v>798</v>
      </c>
      <c r="Y216" s="47">
        <v>0</v>
      </c>
      <c r="Z216" s="117" t="s">
        <v>799</v>
      </c>
      <c r="AA216" s="119"/>
      <c r="AB216" s="120">
        <v>0</v>
      </c>
    </row>
    <row r="217" spans="1:28" ht="15">
      <c r="A217" s="52">
        <v>213</v>
      </c>
      <c r="B217" s="52" t="s">
        <v>843</v>
      </c>
      <c r="C217" s="52" t="s">
        <v>1615</v>
      </c>
      <c r="D217" s="52" t="s">
        <v>62</v>
      </c>
      <c r="E217" s="52" t="s">
        <v>55</v>
      </c>
      <c r="F217" s="117" t="s">
        <v>855</v>
      </c>
      <c r="G217" s="52" t="s">
        <v>856</v>
      </c>
      <c r="H217" s="117" t="s">
        <v>741</v>
      </c>
      <c r="I217" s="52" t="s">
        <v>57</v>
      </c>
      <c r="J217" s="117" t="s">
        <v>844</v>
      </c>
      <c r="K217" s="52" t="s">
        <v>742</v>
      </c>
      <c r="L217" s="52"/>
      <c r="M217" s="52"/>
      <c r="N217" s="52"/>
      <c r="O217" s="52"/>
      <c r="P217" s="52"/>
      <c r="Q217" s="52"/>
      <c r="R217" s="52"/>
      <c r="S217" s="52"/>
      <c r="T217" s="52"/>
      <c r="U217" s="52"/>
      <c r="V217" s="52"/>
      <c r="W217" s="52"/>
      <c r="X217" s="47" t="s">
        <v>798</v>
      </c>
      <c r="Y217" s="47">
        <v>0</v>
      </c>
      <c r="Z217" s="117" t="s">
        <v>799</v>
      </c>
      <c r="AA217" s="119"/>
      <c r="AB217" s="120">
        <v>0</v>
      </c>
    </row>
    <row r="218" spans="1:28" ht="15">
      <c r="A218" s="52">
        <v>214</v>
      </c>
      <c r="B218" s="52" t="s">
        <v>843</v>
      </c>
      <c r="C218" s="52" t="s">
        <v>1616</v>
      </c>
      <c r="D218" s="52" t="s">
        <v>62</v>
      </c>
      <c r="E218" s="52" t="s">
        <v>55</v>
      </c>
      <c r="F218" s="117" t="s">
        <v>855</v>
      </c>
      <c r="G218" s="52" t="s">
        <v>856</v>
      </c>
      <c r="H218" s="117" t="s">
        <v>1084</v>
      </c>
      <c r="I218" s="52" t="s">
        <v>57</v>
      </c>
      <c r="J218" s="117" t="s">
        <v>844</v>
      </c>
      <c r="K218" s="52" t="s">
        <v>742</v>
      </c>
      <c r="L218" s="52"/>
      <c r="M218" s="52"/>
      <c r="N218" s="52"/>
      <c r="O218" s="52"/>
      <c r="P218" s="52"/>
      <c r="Q218" s="52"/>
      <c r="R218" s="52"/>
      <c r="S218" s="52"/>
      <c r="T218" s="52"/>
      <c r="U218" s="52"/>
      <c r="V218" s="52"/>
      <c r="W218" s="52"/>
      <c r="X218" s="47" t="s">
        <v>798</v>
      </c>
      <c r="Y218" s="47">
        <v>0</v>
      </c>
      <c r="Z218" s="117" t="s">
        <v>799</v>
      </c>
      <c r="AA218" s="119"/>
      <c r="AB218" s="120">
        <v>0</v>
      </c>
    </row>
    <row r="219" spans="1:28" ht="15">
      <c r="A219" s="52">
        <v>215</v>
      </c>
      <c r="B219" s="52" t="s">
        <v>843</v>
      </c>
      <c r="C219" s="52" t="s">
        <v>1617</v>
      </c>
      <c r="D219" s="52" t="s">
        <v>62</v>
      </c>
      <c r="E219" s="52" t="s">
        <v>55</v>
      </c>
      <c r="F219" s="117" t="s">
        <v>855</v>
      </c>
      <c r="G219" s="52" t="s">
        <v>856</v>
      </c>
      <c r="H219" s="117" t="s">
        <v>741</v>
      </c>
      <c r="I219" s="52" t="s">
        <v>64</v>
      </c>
      <c r="J219" s="117" t="s">
        <v>845</v>
      </c>
      <c r="K219" s="52" t="s">
        <v>742</v>
      </c>
      <c r="L219" s="52"/>
      <c r="M219" s="52"/>
      <c r="N219" s="52"/>
      <c r="O219" s="52"/>
      <c r="P219" s="52"/>
      <c r="Q219" s="52"/>
      <c r="R219" s="52"/>
      <c r="S219" s="52"/>
      <c r="T219" s="52"/>
      <c r="U219" s="52"/>
      <c r="V219" s="52"/>
      <c r="W219" s="52"/>
      <c r="X219" s="47" t="s">
        <v>798</v>
      </c>
      <c r="Y219" s="47">
        <v>0</v>
      </c>
      <c r="Z219" s="117" t="s">
        <v>799</v>
      </c>
      <c r="AA219" s="119"/>
      <c r="AB219" s="120">
        <v>0</v>
      </c>
    </row>
    <row r="220" spans="1:28" ht="15">
      <c r="A220" s="52">
        <v>216</v>
      </c>
      <c r="B220" s="52" t="s">
        <v>843</v>
      </c>
      <c r="C220" s="52" t="s">
        <v>1618</v>
      </c>
      <c r="D220" s="52" t="s">
        <v>62</v>
      </c>
      <c r="E220" s="52" t="s">
        <v>55</v>
      </c>
      <c r="F220" s="117" t="s">
        <v>855</v>
      </c>
      <c r="G220" s="52" t="s">
        <v>856</v>
      </c>
      <c r="H220" s="117" t="s">
        <v>1084</v>
      </c>
      <c r="I220" s="52" t="s">
        <v>64</v>
      </c>
      <c r="J220" s="117" t="s">
        <v>845</v>
      </c>
      <c r="K220" s="52" t="s">
        <v>742</v>
      </c>
      <c r="L220" s="52"/>
      <c r="M220" s="52"/>
      <c r="N220" s="52"/>
      <c r="O220" s="52"/>
      <c r="P220" s="52"/>
      <c r="Q220" s="52"/>
      <c r="R220" s="52"/>
      <c r="S220" s="52"/>
      <c r="T220" s="52"/>
      <c r="U220" s="52"/>
      <c r="V220" s="52"/>
      <c r="W220" s="52"/>
      <c r="X220" s="47" t="s">
        <v>798</v>
      </c>
      <c r="Y220" s="47">
        <v>0</v>
      </c>
      <c r="Z220" s="117" t="s">
        <v>799</v>
      </c>
      <c r="AA220" s="119"/>
      <c r="AB220" s="120">
        <v>0</v>
      </c>
    </row>
    <row r="221" spans="1:28" ht="15">
      <c r="A221" s="52">
        <v>217</v>
      </c>
      <c r="B221" s="52" t="s">
        <v>843</v>
      </c>
      <c r="C221" s="52" t="s">
        <v>1619</v>
      </c>
      <c r="D221" s="52" t="s">
        <v>1620</v>
      </c>
      <c r="E221" s="52" t="s">
        <v>1452</v>
      </c>
      <c r="F221" s="117" t="s">
        <v>1610</v>
      </c>
      <c r="G221" s="52" t="s">
        <v>856</v>
      </c>
      <c r="H221" s="117" t="s">
        <v>741</v>
      </c>
      <c r="I221" s="52" t="s">
        <v>64</v>
      </c>
      <c r="J221" s="117"/>
      <c r="K221" s="52" t="s">
        <v>742</v>
      </c>
      <c r="L221" s="52"/>
      <c r="M221" s="52"/>
      <c r="N221" s="52"/>
      <c r="O221" s="52"/>
      <c r="P221" s="52"/>
      <c r="Q221" s="52"/>
      <c r="R221" s="52"/>
      <c r="S221" s="52"/>
      <c r="T221" s="52"/>
      <c r="U221" s="52"/>
      <c r="V221" s="52"/>
      <c r="W221" s="52"/>
      <c r="X221" s="47" t="s">
        <v>798</v>
      </c>
      <c r="Y221" s="47">
        <v>0</v>
      </c>
      <c r="Z221" s="117" t="s">
        <v>799</v>
      </c>
      <c r="AA221" s="119"/>
      <c r="AB221" s="120">
        <v>0</v>
      </c>
    </row>
    <row r="222" spans="1:28" ht="15">
      <c r="A222" s="52">
        <v>218</v>
      </c>
      <c r="B222" s="52" t="s">
        <v>60</v>
      </c>
      <c r="C222" s="52" t="s">
        <v>1621</v>
      </c>
      <c r="D222" s="52" t="s">
        <v>1622</v>
      </c>
      <c r="E222" s="52" t="s">
        <v>55</v>
      </c>
      <c r="F222" s="117" t="s">
        <v>855</v>
      </c>
      <c r="G222" s="52" t="s">
        <v>856</v>
      </c>
      <c r="H222" s="117" t="s">
        <v>939</v>
      </c>
      <c r="I222" s="52" t="s">
        <v>57</v>
      </c>
      <c r="J222" s="117" t="s">
        <v>1623</v>
      </c>
      <c r="K222" s="52" t="s">
        <v>681</v>
      </c>
      <c r="L222" s="52"/>
      <c r="M222" s="52"/>
      <c r="N222" s="52"/>
      <c r="O222" s="52"/>
      <c r="P222" s="52"/>
      <c r="Q222" s="52"/>
      <c r="R222" s="52"/>
      <c r="S222" s="52"/>
      <c r="T222" s="52"/>
      <c r="U222" s="52"/>
      <c r="V222" s="52"/>
      <c r="W222" s="52"/>
      <c r="X222" s="47" t="s">
        <v>798</v>
      </c>
      <c r="Y222" s="47">
        <v>0</v>
      </c>
      <c r="Z222" s="117" t="s">
        <v>799</v>
      </c>
      <c r="AA222" s="119"/>
      <c r="AB222" s="120">
        <v>0</v>
      </c>
    </row>
    <row r="223" spans="1:28" ht="15">
      <c r="A223" s="52">
        <v>219</v>
      </c>
      <c r="B223" s="52" t="s">
        <v>60</v>
      </c>
      <c r="C223" s="52" t="s">
        <v>1624</v>
      </c>
      <c r="D223" s="52" t="s">
        <v>1625</v>
      </c>
      <c r="E223" s="52" t="s">
        <v>55</v>
      </c>
      <c r="F223" s="117" t="s">
        <v>855</v>
      </c>
      <c r="G223" s="52" t="s">
        <v>856</v>
      </c>
      <c r="H223" s="117" t="s">
        <v>892</v>
      </c>
      <c r="I223" s="52" t="s">
        <v>56</v>
      </c>
      <c r="J223" s="117" t="s">
        <v>1626</v>
      </c>
      <c r="K223" s="52" t="s">
        <v>681</v>
      </c>
      <c r="L223" s="52"/>
      <c r="M223" s="52"/>
      <c r="N223" s="52"/>
      <c r="O223" s="52"/>
      <c r="P223" s="52"/>
      <c r="Q223" s="52"/>
      <c r="R223" s="52"/>
      <c r="S223" s="52"/>
      <c r="T223" s="52"/>
      <c r="U223" s="52"/>
      <c r="V223" s="52"/>
      <c r="W223" s="52"/>
      <c r="X223" s="47" t="s">
        <v>798</v>
      </c>
      <c r="Y223" s="47">
        <v>0</v>
      </c>
      <c r="Z223" s="117" t="s">
        <v>799</v>
      </c>
      <c r="AA223" s="119"/>
      <c r="AB223" s="120">
        <v>0</v>
      </c>
    </row>
    <row r="224" spans="1:28" ht="28">
      <c r="A224" s="52">
        <v>220</v>
      </c>
      <c r="B224" s="52" t="s">
        <v>60</v>
      </c>
      <c r="C224" s="52" t="s">
        <v>1627</v>
      </c>
      <c r="D224" s="52" t="s">
        <v>1628</v>
      </c>
      <c r="E224" s="52" t="s">
        <v>55</v>
      </c>
      <c r="F224" s="117" t="s">
        <v>855</v>
      </c>
      <c r="G224" s="52" t="s">
        <v>856</v>
      </c>
      <c r="H224" s="117" t="s">
        <v>939</v>
      </c>
      <c r="I224" s="52" t="s">
        <v>64</v>
      </c>
      <c r="J224" s="117" t="s">
        <v>1629</v>
      </c>
      <c r="K224" s="52" t="s">
        <v>681</v>
      </c>
      <c r="L224" s="52"/>
      <c r="M224" s="52"/>
      <c r="N224" s="52"/>
      <c r="O224" s="52"/>
      <c r="P224" s="52"/>
      <c r="Q224" s="52"/>
      <c r="R224" s="52"/>
      <c r="S224" s="52"/>
      <c r="T224" s="52"/>
      <c r="U224" s="52"/>
      <c r="V224" s="52"/>
      <c r="W224" s="52"/>
      <c r="X224" s="47" t="s">
        <v>798</v>
      </c>
      <c r="Y224" s="47">
        <v>0</v>
      </c>
      <c r="Z224" s="117" t="s">
        <v>799</v>
      </c>
      <c r="AA224" s="119"/>
      <c r="AB224" s="120">
        <v>0</v>
      </c>
    </row>
    <row r="225" spans="1:28" ht="28">
      <c r="A225" s="52">
        <v>221</v>
      </c>
      <c r="B225" s="52" t="s">
        <v>60</v>
      </c>
      <c r="C225" s="52" t="s">
        <v>1630</v>
      </c>
      <c r="D225" s="52" t="s">
        <v>1631</v>
      </c>
      <c r="E225" s="52" t="s">
        <v>55</v>
      </c>
      <c r="F225" s="117" t="s">
        <v>855</v>
      </c>
      <c r="G225" s="52" t="s">
        <v>856</v>
      </c>
      <c r="H225" s="117" t="s">
        <v>743</v>
      </c>
      <c r="I225" s="52" t="s">
        <v>57</v>
      </c>
      <c r="J225" s="117" t="s">
        <v>1632</v>
      </c>
      <c r="K225" s="52" t="s">
        <v>681</v>
      </c>
      <c r="L225" s="52"/>
      <c r="M225" s="52"/>
      <c r="N225" s="52"/>
      <c r="O225" s="52"/>
      <c r="P225" s="52"/>
      <c r="Q225" s="52"/>
      <c r="R225" s="52"/>
      <c r="S225" s="52"/>
      <c r="T225" s="52"/>
      <c r="U225" s="52"/>
      <c r="V225" s="52"/>
      <c r="W225" s="52"/>
      <c r="X225" s="47" t="s">
        <v>798</v>
      </c>
      <c r="Y225" s="47">
        <v>0</v>
      </c>
      <c r="Z225" s="117" t="s">
        <v>799</v>
      </c>
      <c r="AA225" s="119"/>
      <c r="AB225" s="120">
        <v>0</v>
      </c>
    </row>
    <row r="226" spans="1:28" ht="56">
      <c r="A226" s="52">
        <v>222</v>
      </c>
      <c r="B226" s="52" t="s">
        <v>60</v>
      </c>
      <c r="C226" s="52" t="s">
        <v>1633</v>
      </c>
      <c r="D226" s="52" t="s">
        <v>1634</v>
      </c>
      <c r="E226" s="52" t="s">
        <v>55</v>
      </c>
      <c r="F226" s="117" t="s">
        <v>855</v>
      </c>
      <c r="G226" s="52" t="s">
        <v>856</v>
      </c>
      <c r="H226" s="117" t="s">
        <v>743</v>
      </c>
      <c r="I226" s="52" t="s">
        <v>56</v>
      </c>
      <c r="J226" s="117" t="s">
        <v>1635</v>
      </c>
      <c r="K226" s="52" t="s">
        <v>681</v>
      </c>
      <c r="L226" s="52"/>
      <c r="M226" s="52"/>
      <c r="N226" s="52"/>
      <c r="O226" s="52"/>
      <c r="P226" s="52"/>
      <c r="Q226" s="52"/>
      <c r="R226" s="52"/>
      <c r="S226" s="52"/>
      <c r="T226" s="52"/>
      <c r="U226" s="52"/>
      <c r="V226" s="52"/>
      <c r="W226" s="52"/>
      <c r="X226" s="47" t="s">
        <v>798</v>
      </c>
      <c r="Y226" s="47">
        <v>0</v>
      </c>
      <c r="Z226" s="117" t="s">
        <v>799</v>
      </c>
      <c r="AA226" s="119"/>
      <c r="AB226" s="120">
        <v>0</v>
      </c>
    </row>
    <row r="227" spans="1:28" ht="28">
      <c r="A227" s="52">
        <v>223</v>
      </c>
      <c r="B227" s="52" t="s">
        <v>60</v>
      </c>
      <c r="C227" s="52" t="s">
        <v>1636</v>
      </c>
      <c r="D227" s="52" t="s">
        <v>1637</v>
      </c>
      <c r="E227" s="52" t="s">
        <v>55</v>
      </c>
      <c r="F227" s="117" t="s">
        <v>855</v>
      </c>
      <c r="G227" s="52" t="s">
        <v>856</v>
      </c>
      <c r="H227" s="117" t="s">
        <v>743</v>
      </c>
      <c r="I227" s="52" t="s">
        <v>64</v>
      </c>
      <c r="J227" s="117" t="s">
        <v>1638</v>
      </c>
      <c r="K227" s="52" t="s">
        <v>681</v>
      </c>
      <c r="L227" s="52"/>
      <c r="M227" s="52"/>
      <c r="N227" s="52"/>
      <c r="O227" s="52"/>
      <c r="P227" s="52"/>
      <c r="Q227" s="52"/>
      <c r="R227" s="52"/>
      <c r="S227" s="52"/>
      <c r="T227" s="52"/>
      <c r="U227" s="52"/>
      <c r="V227" s="52"/>
      <c r="W227" s="52"/>
      <c r="X227" s="47" t="s">
        <v>798</v>
      </c>
      <c r="Y227" s="47">
        <v>0</v>
      </c>
      <c r="Z227" s="117" t="s">
        <v>799</v>
      </c>
      <c r="AA227" s="119"/>
      <c r="AB227" s="120">
        <v>0</v>
      </c>
    </row>
    <row r="228" spans="1:28" ht="28">
      <c r="A228" s="52">
        <v>224</v>
      </c>
      <c r="B228" s="52" t="s">
        <v>60</v>
      </c>
      <c r="C228" s="52" t="s">
        <v>1639</v>
      </c>
      <c r="D228" s="52" t="s">
        <v>1640</v>
      </c>
      <c r="E228" s="52" t="s">
        <v>55</v>
      </c>
      <c r="F228" s="117" t="s">
        <v>855</v>
      </c>
      <c r="G228" s="52" t="s">
        <v>856</v>
      </c>
      <c r="H228" s="117" t="s">
        <v>939</v>
      </c>
      <c r="I228" s="52" t="s">
        <v>64</v>
      </c>
      <c r="J228" s="117" t="s">
        <v>1641</v>
      </c>
      <c r="K228" s="52" t="s">
        <v>681</v>
      </c>
      <c r="L228" s="52"/>
      <c r="M228" s="52"/>
      <c r="N228" s="52"/>
      <c r="O228" s="52"/>
      <c r="P228" s="52"/>
      <c r="Q228" s="52"/>
      <c r="R228" s="52"/>
      <c r="S228" s="52"/>
      <c r="T228" s="52"/>
      <c r="U228" s="52"/>
      <c r="V228" s="52"/>
      <c r="W228" s="52"/>
      <c r="X228" s="47" t="s">
        <v>798</v>
      </c>
      <c r="Y228" s="47">
        <v>0</v>
      </c>
      <c r="Z228" s="117" t="s">
        <v>799</v>
      </c>
      <c r="AA228" s="119"/>
      <c r="AB228" s="120">
        <v>0</v>
      </c>
    </row>
    <row r="229" spans="1:28" ht="56">
      <c r="A229" s="52">
        <v>225</v>
      </c>
      <c r="B229" s="52" t="s">
        <v>60</v>
      </c>
      <c r="C229" s="52" t="s">
        <v>1642</v>
      </c>
      <c r="D229" s="52" t="s">
        <v>1643</v>
      </c>
      <c r="E229" s="52" t="s">
        <v>55</v>
      </c>
      <c r="F229" s="117" t="s">
        <v>855</v>
      </c>
      <c r="G229" s="52" t="s">
        <v>856</v>
      </c>
      <c r="H229" s="117" t="s">
        <v>939</v>
      </c>
      <c r="I229" s="52" t="s">
        <v>64</v>
      </c>
      <c r="J229" s="117" t="s">
        <v>1644</v>
      </c>
      <c r="K229" s="52" t="s">
        <v>681</v>
      </c>
      <c r="L229" s="52"/>
      <c r="M229" s="52"/>
      <c r="N229" s="52"/>
      <c r="O229" s="52"/>
      <c r="P229" s="52"/>
      <c r="Q229" s="52"/>
      <c r="R229" s="52"/>
      <c r="S229" s="52"/>
      <c r="T229" s="52"/>
      <c r="U229" s="52"/>
      <c r="V229" s="52"/>
      <c r="W229" s="52"/>
      <c r="X229" s="47" t="s">
        <v>798</v>
      </c>
      <c r="Y229" s="47">
        <v>0</v>
      </c>
      <c r="Z229" s="117" t="s">
        <v>799</v>
      </c>
      <c r="AA229" s="119"/>
      <c r="AB229" s="120">
        <v>0</v>
      </c>
    </row>
    <row r="230" spans="1:28" ht="15">
      <c r="A230" s="52">
        <v>226</v>
      </c>
      <c r="B230" s="52" t="s">
        <v>60</v>
      </c>
      <c r="C230" s="52" t="s">
        <v>1645</v>
      </c>
      <c r="D230" s="52" t="s">
        <v>1646</v>
      </c>
      <c r="E230" s="52" t="s">
        <v>55</v>
      </c>
      <c r="F230" s="117" t="s">
        <v>855</v>
      </c>
      <c r="G230" s="52" t="s">
        <v>856</v>
      </c>
      <c r="H230" s="117" t="s">
        <v>939</v>
      </c>
      <c r="I230" s="52" t="s">
        <v>64</v>
      </c>
      <c r="J230" s="117" t="s">
        <v>1647</v>
      </c>
      <c r="K230" s="52" t="s">
        <v>681</v>
      </c>
      <c r="L230" s="52"/>
      <c r="M230" s="52"/>
      <c r="N230" s="52"/>
      <c r="O230" s="52"/>
      <c r="P230" s="52"/>
      <c r="Q230" s="52"/>
      <c r="R230" s="52"/>
      <c r="S230" s="52"/>
      <c r="T230" s="52"/>
      <c r="U230" s="52"/>
      <c r="V230" s="52"/>
      <c r="W230" s="52"/>
      <c r="X230" s="47" t="s">
        <v>798</v>
      </c>
      <c r="Y230" s="47">
        <v>0</v>
      </c>
      <c r="Z230" s="117" t="s">
        <v>799</v>
      </c>
      <c r="AA230" s="119"/>
      <c r="AB230" s="120">
        <v>0</v>
      </c>
    </row>
    <row r="231" spans="1:28" ht="28">
      <c r="A231" s="52">
        <v>227</v>
      </c>
      <c r="B231" s="52" t="s">
        <v>60</v>
      </c>
      <c r="C231" s="52" t="s">
        <v>1648</v>
      </c>
      <c r="D231" s="52" t="s">
        <v>1649</v>
      </c>
      <c r="E231" s="52" t="s">
        <v>55</v>
      </c>
      <c r="F231" s="117" t="s">
        <v>855</v>
      </c>
      <c r="G231" s="52" t="s">
        <v>856</v>
      </c>
      <c r="H231" s="117" t="s">
        <v>892</v>
      </c>
      <c r="I231" s="52" t="s">
        <v>64</v>
      </c>
      <c r="J231" s="117" t="s">
        <v>1650</v>
      </c>
      <c r="K231" s="52" t="s">
        <v>894</v>
      </c>
      <c r="L231" s="52"/>
      <c r="M231" s="52"/>
      <c r="N231" s="52"/>
      <c r="O231" s="52"/>
      <c r="P231" s="52"/>
      <c r="Q231" s="52"/>
      <c r="R231" s="52"/>
      <c r="S231" s="52"/>
      <c r="T231" s="52"/>
      <c r="U231" s="52"/>
      <c r="V231" s="52"/>
      <c r="W231" s="52"/>
      <c r="X231" s="47" t="s">
        <v>798</v>
      </c>
      <c r="Y231" s="47">
        <v>0</v>
      </c>
      <c r="Z231" s="117" t="s">
        <v>799</v>
      </c>
      <c r="AA231" s="119"/>
      <c r="AB231" s="120">
        <v>0</v>
      </c>
    </row>
    <row r="232" spans="1:28" ht="28">
      <c r="A232" s="52">
        <v>228</v>
      </c>
      <c r="B232" s="52" t="s">
        <v>60</v>
      </c>
      <c r="C232" s="52" t="s">
        <v>1651</v>
      </c>
      <c r="D232" s="52" t="s">
        <v>1652</v>
      </c>
      <c r="E232" s="52" t="s">
        <v>932</v>
      </c>
      <c r="F232" s="117" t="s">
        <v>933</v>
      </c>
      <c r="G232" s="52" t="s">
        <v>856</v>
      </c>
      <c r="H232" s="117" t="s">
        <v>743</v>
      </c>
      <c r="I232" s="52" t="s">
        <v>57</v>
      </c>
      <c r="J232" s="117" t="s">
        <v>1653</v>
      </c>
      <c r="K232" s="52" t="s">
        <v>681</v>
      </c>
      <c r="L232" s="52"/>
      <c r="M232" s="52"/>
      <c r="N232" s="52"/>
      <c r="O232" s="52"/>
      <c r="P232" s="52"/>
      <c r="Q232" s="52"/>
      <c r="R232" s="52"/>
      <c r="S232" s="52"/>
      <c r="T232" s="52"/>
      <c r="U232" s="52"/>
      <c r="V232" s="52"/>
      <c r="W232" s="52"/>
      <c r="X232" s="47" t="s">
        <v>798</v>
      </c>
      <c r="Y232" s="47">
        <v>0</v>
      </c>
      <c r="Z232" s="117" t="s">
        <v>799</v>
      </c>
      <c r="AA232" s="119"/>
      <c r="AB232" s="120">
        <v>0</v>
      </c>
    </row>
    <row r="233" spans="1:28" ht="28">
      <c r="A233" s="52">
        <v>229</v>
      </c>
      <c r="B233" s="52" t="s">
        <v>60</v>
      </c>
      <c r="C233" s="52" t="s">
        <v>1654</v>
      </c>
      <c r="D233" s="52" t="s">
        <v>1655</v>
      </c>
      <c r="E233" s="52" t="s">
        <v>55</v>
      </c>
      <c r="F233" s="117" t="s">
        <v>855</v>
      </c>
      <c r="G233" s="52" t="s">
        <v>856</v>
      </c>
      <c r="H233" s="117" t="s">
        <v>743</v>
      </c>
      <c r="I233" s="52" t="s">
        <v>57</v>
      </c>
      <c r="J233" s="117" t="s">
        <v>1656</v>
      </c>
      <c r="K233" s="52" t="s">
        <v>681</v>
      </c>
      <c r="L233" s="52"/>
      <c r="M233" s="52"/>
      <c r="N233" s="52"/>
      <c r="O233" s="52"/>
      <c r="P233" s="52"/>
      <c r="Q233" s="52"/>
      <c r="R233" s="52"/>
      <c r="S233" s="52"/>
      <c r="T233" s="52"/>
      <c r="U233" s="52"/>
      <c r="V233" s="52"/>
      <c r="W233" s="52"/>
      <c r="X233" s="47" t="s">
        <v>798</v>
      </c>
      <c r="Y233" s="47">
        <v>0</v>
      </c>
      <c r="Z233" s="117" t="s">
        <v>799</v>
      </c>
      <c r="AA233" s="119"/>
      <c r="AB233" s="120">
        <v>0</v>
      </c>
    </row>
    <row r="234" spans="1:28" ht="84">
      <c r="A234" s="52">
        <v>230</v>
      </c>
      <c r="B234" s="52" t="s">
        <v>60</v>
      </c>
      <c r="C234" s="52" t="s">
        <v>1657</v>
      </c>
      <c r="D234" s="52" t="s">
        <v>1658</v>
      </c>
      <c r="E234" s="52" t="s">
        <v>55</v>
      </c>
      <c r="F234" s="117" t="s">
        <v>855</v>
      </c>
      <c r="G234" s="52" t="s">
        <v>856</v>
      </c>
      <c r="H234" s="117" t="s">
        <v>743</v>
      </c>
      <c r="I234" s="52" t="s">
        <v>64</v>
      </c>
      <c r="J234" s="117" t="s">
        <v>1659</v>
      </c>
      <c r="K234" s="52" t="s">
        <v>681</v>
      </c>
      <c r="L234" s="52"/>
      <c r="M234" s="52"/>
      <c r="N234" s="52"/>
      <c r="O234" s="52"/>
      <c r="P234" s="52"/>
      <c r="Q234" s="52"/>
      <c r="R234" s="52"/>
      <c r="S234" s="52"/>
      <c r="T234" s="52"/>
      <c r="U234" s="52"/>
      <c r="V234" s="52"/>
      <c r="W234" s="52"/>
      <c r="X234" s="47" t="s">
        <v>798</v>
      </c>
      <c r="Y234" s="47">
        <v>0</v>
      </c>
      <c r="Z234" s="117" t="s">
        <v>799</v>
      </c>
      <c r="AA234" s="119"/>
      <c r="AB234" s="120">
        <v>0</v>
      </c>
    </row>
    <row r="235" spans="1:28" ht="42">
      <c r="A235" s="52">
        <v>231</v>
      </c>
      <c r="B235" s="52" t="s">
        <v>60</v>
      </c>
      <c r="C235" s="52" t="s">
        <v>1660</v>
      </c>
      <c r="D235" s="52" t="s">
        <v>1661</v>
      </c>
      <c r="E235" s="52" t="s">
        <v>55</v>
      </c>
      <c r="F235" s="117" t="s">
        <v>855</v>
      </c>
      <c r="G235" s="52" t="s">
        <v>856</v>
      </c>
      <c r="H235" s="117" t="s">
        <v>1084</v>
      </c>
      <c r="I235" s="52" t="s">
        <v>64</v>
      </c>
      <c r="J235" s="117" t="s">
        <v>1662</v>
      </c>
      <c r="K235" s="52" t="s">
        <v>742</v>
      </c>
      <c r="L235" s="52"/>
      <c r="M235" s="52"/>
      <c r="N235" s="52"/>
      <c r="O235" s="52"/>
      <c r="P235" s="52"/>
      <c r="Q235" s="52"/>
      <c r="R235" s="52"/>
      <c r="S235" s="52"/>
      <c r="T235" s="52"/>
      <c r="U235" s="52"/>
      <c r="V235" s="52"/>
      <c r="W235" s="52"/>
      <c r="X235" s="47" t="s">
        <v>798</v>
      </c>
      <c r="Y235" s="47">
        <v>0</v>
      </c>
      <c r="Z235" s="117" t="s">
        <v>799</v>
      </c>
      <c r="AA235" s="119"/>
      <c r="AB235" s="120">
        <v>0</v>
      </c>
    </row>
    <row r="236" spans="1:28" ht="42">
      <c r="A236" s="52">
        <v>232</v>
      </c>
      <c r="B236" s="52" t="s">
        <v>60</v>
      </c>
      <c r="C236" s="52" t="s">
        <v>1663</v>
      </c>
      <c r="D236" s="52" t="s">
        <v>1664</v>
      </c>
      <c r="E236" s="52" t="s">
        <v>55</v>
      </c>
      <c r="F236" s="117" t="s">
        <v>855</v>
      </c>
      <c r="G236" s="52" t="s">
        <v>856</v>
      </c>
      <c r="H236" s="117" t="s">
        <v>741</v>
      </c>
      <c r="I236" s="52" t="s">
        <v>57</v>
      </c>
      <c r="J236" s="117" t="s">
        <v>1665</v>
      </c>
      <c r="K236" s="52" t="s">
        <v>742</v>
      </c>
      <c r="L236" s="52"/>
      <c r="M236" s="52"/>
      <c r="N236" s="52"/>
      <c r="O236" s="52"/>
      <c r="P236" s="52"/>
      <c r="Q236" s="52"/>
      <c r="R236" s="52"/>
      <c r="S236" s="52"/>
      <c r="T236" s="52"/>
      <c r="U236" s="52"/>
      <c r="V236" s="52"/>
      <c r="W236" s="52"/>
      <c r="X236" s="47" t="s">
        <v>798</v>
      </c>
      <c r="Y236" s="47">
        <v>0</v>
      </c>
      <c r="Z236" s="117" t="s">
        <v>799</v>
      </c>
      <c r="AA236" s="119"/>
      <c r="AB236" s="120">
        <v>0</v>
      </c>
    </row>
    <row r="237" spans="1:28" ht="28">
      <c r="A237" s="52">
        <v>233</v>
      </c>
      <c r="B237" s="52" t="s">
        <v>60</v>
      </c>
      <c r="C237" s="52" t="s">
        <v>1666</v>
      </c>
      <c r="D237" s="52" t="s">
        <v>1667</v>
      </c>
      <c r="E237" s="52" t="s">
        <v>55</v>
      </c>
      <c r="F237" s="117" t="s">
        <v>855</v>
      </c>
      <c r="G237" s="52" t="s">
        <v>856</v>
      </c>
      <c r="H237" s="117" t="s">
        <v>1084</v>
      </c>
      <c r="I237" s="52" t="s">
        <v>57</v>
      </c>
      <c r="J237" s="117" t="s">
        <v>1668</v>
      </c>
      <c r="K237" s="52" t="s">
        <v>742</v>
      </c>
      <c r="L237" s="52"/>
      <c r="M237" s="52"/>
      <c r="N237" s="52"/>
      <c r="O237" s="52"/>
      <c r="P237" s="52"/>
      <c r="Q237" s="52"/>
      <c r="R237" s="52"/>
      <c r="S237" s="52"/>
      <c r="T237" s="52"/>
      <c r="U237" s="52"/>
      <c r="V237" s="52"/>
      <c r="W237" s="52"/>
      <c r="X237" s="47" t="s">
        <v>798</v>
      </c>
      <c r="Y237" s="47">
        <v>0</v>
      </c>
      <c r="Z237" s="117" t="s">
        <v>799</v>
      </c>
      <c r="AA237" s="119"/>
      <c r="AB237" s="120">
        <v>0</v>
      </c>
    </row>
    <row r="238" spans="1:28" ht="84">
      <c r="A238" s="52">
        <v>234</v>
      </c>
      <c r="B238" s="52" t="s">
        <v>60</v>
      </c>
      <c r="C238" s="52" t="s">
        <v>1669</v>
      </c>
      <c r="D238" s="52" t="s">
        <v>1670</v>
      </c>
      <c r="E238" s="52" t="s">
        <v>55</v>
      </c>
      <c r="F238" s="117" t="s">
        <v>855</v>
      </c>
      <c r="G238" s="52" t="s">
        <v>856</v>
      </c>
      <c r="H238" s="117" t="s">
        <v>1084</v>
      </c>
      <c r="I238" s="52" t="s">
        <v>64</v>
      </c>
      <c r="J238" s="117" t="s">
        <v>1671</v>
      </c>
      <c r="K238" s="52" t="s">
        <v>742</v>
      </c>
      <c r="L238" s="52"/>
      <c r="M238" s="52"/>
      <c r="N238" s="52"/>
      <c r="O238" s="52"/>
      <c r="P238" s="52"/>
      <c r="Q238" s="52"/>
      <c r="R238" s="52"/>
      <c r="S238" s="52"/>
      <c r="T238" s="52"/>
      <c r="U238" s="52"/>
      <c r="V238" s="52"/>
      <c r="W238" s="52"/>
      <c r="X238" s="47" t="s">
        <v>798</v>
      </c>
      <c r="Y238" s="47">
        <v>0</v>
      </c>
      <c r="Z238" s="117" t="s">
        <v>799</v>
      </c>
      <c r="AA238" s="119"/>
      <c r="AB238" s="120">
        <v>0</v>
      </c>
    </row>
    <row r="239" spans="1:28" ht="42">
      <c r="A239" s="52">
        <v>235</v>
      </c>
      <c r="B239" s="52" t="s">
        <v>60</v>
      </c>
      <c r="C239" s="52" t="s">
        <v>1672</v>
      </c>
      <c r="D239" s="52" t="s">
        <v>1673</v>
      </c>
      <c r="E239" s="52" t="s">
        <v>55</v>
      </c>
      <c r="F239" s="117" t="s">
        <v>855</v>
      </c>
      <c r="G239" s="52" t="s">
        <v>856</v>
      </c>
      <c r="H239" s="117" t="s">
        <v>1084</v>
      </c>
      <c r="I239" s="52" t="s">
        <v>57</v>
      </c>
      <c r="J239" s="117" t="s">
        <v>1674</v>
      </c>
      <c r="K239" s="52" t="s">
        <v>742</v>
      </c>
      <c r="L239" s="52"/>
      <c r="M239" s="52"/>
      <c r="N239" s="52"/>
      <c r="O239" s="52"/>
      <c r="P239" s="52"/>
      <c r="Q239" s="52"/>
      <c r="R239" s="52"/>
      <c r="S239" s="52"/>
      <c r="T239" s="52"/>
      <c r="U239" s="52"/>
      <c r="V239" s="52"/>
      <c r="W239" s="52"/>
      <c r="X239" s="47" t="s">
        <v>798</v>
      </c>
      <c r="Y239" s="47">
        <v>0</v>
      </c>
      <c r="Z239" s="117" t="s">
        <v>799</v>
      </c>
      <c r="AA239" s="119"/>
      <c r="AB239" s="120">
        <v>0</v>
      </c>
    </row>
    <row r="240" spans="1:28" ht="28">
      <c r="A240" s="52">
        <v>236</v>
      </c>
      <c r="B240" s="52" t="s">
        <v>60</v>
      </c>
      <c r="C240" s="52" t="s">
        <v>1675</v>
      </c>
      <c r="D240" s="52" t="s">
        <v>1676</v>
      </c>
      <c r="E240" s="52" t="s">
        <v>55</v>
      </c>
      <c r="F240" s="117" t="s">
        <v>855</v>
      </c>
      <c r="G240" s="52" t="s">
        <v>856</v>
      </c>
      <c r="H240" s="117" t="s">
        <v>939</v>
      </c>
      <c r="I240" s="52" t="s">
        <v>57</v>
      </c>
      <c r="J240" s="117" t="s">
        <v>1677</v>
      </c>
      <c r="K240" s="52" t="s">
        <v>681</v>
      </c>
      <c r="L240" s="52"/>
      <c r="M240" s="52"/>
      <c r="N240" s="52"/>
      <c r="O240" s="52"/>
      <c r="P240" s="52"/>
      <c r="Q240" s="52"/>
      <c r="R240" s="52"/>
      <c r="S240" s="52"/>
      <c r="T240" s="52"/>
      <c r="U240" s="52"/>
      <c r="V240" s="52"/>
      <c r="W240" s="52"/>
      <c r="X240" s="47" t="s">
        <v>798</v>
      </c>
      <c r="Y240" s="47">
        <v>0</v>
      </c>
      <c r="Z240" s="117" t="s">
        <v>799</v>
      </c>
      <c r="AA240" s="119"/>
      <c r="AB240" s="120">
        <v>0</v>
      </c>
    </row>
    <row r="241" spans="1:28" ht="15">
      <c r="A241" s="52">
        <v>237</v>
      </c>
      <c r="B241" s="52" t="s">
        <v>60</v>
      </c>
      <c r="C241" s="52" t="s">
        <v>1678</v>
      </c>
      <c r="D241" s="52" t="s">
        <v>1679</v>
      </c>
      <c r="E241" s="52" t="s">
        <v>55</v>
      </c>
      <c r="F241" s="117" t="s">
        <v>855</v>
      </c>
      <c r="G241" s="52" t="s">
        <v>856</v>
      </c>
      <c r="H241" s="117" t="s">
        <v>743</v>
      </c>
      <c r="I241" s="52" t="s">
        <v>56</v>
      </c>
      <c r="J241" s="117" t="s">
        <v>1623</v>
      </c>
      <c r="K241" s="52" t="s">
        <v>681</v>
      </c>
      <c r="L241" s="52"/>
      <c r="M241" s="52"/>
      <c r="N241" s="52"/>
      <c r="O241" s="52"/>
      <c r="P241" s="52"/>
      <c r="Q241" s="52"/>
      <c r="R241" s="52"/>
      <c r="S241" s="52"/>
      <c r="T241" s="52"/>
      <c r="U241" s="52"/>
      <c r="V241" s="52"/>
      <c r="W241" s="52"/>
      <c r="X241" s="47" t="s">
        <v>798</v>
      </c>
      <c r="Y241" s="47">
        <v>0</v>
      </c>
      <c r="Z241" s="117" t="s">
        <v>799</v>
      </c>
      <c r="AA241" s="119"/>
      <c r="AB241" s="120">
        <v>0</v>
      </c>
    </row>
    <row r="242" spans="1:28" ht="98">
      <c r="A242" s="52">
        <v>238</v>
      </c>
      <c r="B242" s="52" t="s">
        <v>60</v>
      </c>
      <c r="C242" s="52" t="s">
        <v>1680</v>
      </c>
      <c r="D242" s="52" t="s">
        <v>1681</v>
      </c>
      <c r="E242" s="52" t="s">
        <v>55</v>
      </c>
      <c r="F242" s="117" t="s">
        <v>855</v>
      </c>
      <c r="G242" s="52" t="s">
        <v>856</v>
      </c>
      <c r="H242" s="117" t="s">
        <v>1215</v>
      </c>
      <c r="I242" s="52" t="s">
        <v>57</v>
      </c>
      <c r="J242" s="117" t="s">
        <v>1682</v>
      </c>
      <c r="K242" s="52" t="s">
        <v>742</v>
      </c>
      <c r="L242" s="52"/>
      <c r="M242" s="52"/>
      <c r="N242" s="52"/>
      <c r="O242" s="52"/>
      <c r="P242" s="52"/>
      <c r="Q242" s="52"/>
      <c r="R242" s="52"/>
      <c r="S242" s="52"/>
      <c r="T242" s="52"/>
      <c r="U242" s="52"/>
      <c r="V242" s="52"/>
      <c r="W242" s="52"/>
      <c r="X242" s="47" t="s">
        <v>798</v>
      </c>
      <c r="Y242" s="47">
        <v>0</v>
      </c>
      <c r="Z242" s="117" t="s">
        <v>799</v>
      </c>
      <c r="AA242" s="119"/>
      <c r="AB242" s="120">
        <v>0</v>
      </c>
    </row>
    <row r="243" spans="1:28" ht="15">
      <c r="A243" s="52">
        <v>239</v>
      </c>
      <c r="B243" s="52" t="s">
        <v>60</v>
      </c>
      <c r="C243" s="52" t="s">
        <v>1683</v>
      </c>
      <c r="D243" s="52" t="s">
        <v>1684</v>
      </c>
      <c r="E243" s="52" t="s">
        <v>55</v>
      </c>
      <c r="F243" s="117" t="s">
        <v>855</v>
      </c>
      <c r="G243" s="52" t="s">
        <v>856</v>
      </c>
      <c r="H243" s="117" t="s">
        <v>939</v>
      </c>
      <c r="I243" s="52" t="s">
        <v>64</v>
      </c>
      <c r="J243" s="117" t="s">
        <v>1685</v>
      </c>
      <c r="K243" s="52" t="s">
        <v>681</v>
      </c>
      <c r="L243" s="52"/>
      <c r="M243" s="52"/>
      <c r="N243" s="52"/>
      <c r="O243" s="52"/>
      <c r="P243" s="52"/>
      <c r="Q243" s="52"/>
      <c r="R243" s="52"/>
      <c r="S243" s="52"/>
      <c r="T243" s="52"/>
      <c r="U243" s="52"/>
      <c r="V243" s="52"/>
      <c r="W243" s="52"/>
      <c r="X243" s="47" t="s">
        <v>798</v>
      </c>
      <c r="Y243" s="47">
        <v>0</v>
      </c>
      <c r="Z243" s="117" t="s">
        <v>799</v>
      </c>
      <c r="AA243" s="119"/>
      <c r="AB243" s="120">
        <v>0</v>
      </c>
    </row>
    <row r="244" spans="1:28" ht="56">
      <c r="A244" s="52">
        <v>240</v>
      </c>
      <c r="B244" s="52" t="s">
        <v>60</v>
      </c>
      <c r="C244" s="52" t="s">
        <v>1686</v>
      </c>
      <c r="D244" s="52" t="s">
        <v>1687</v>
      </c>
      <c r="E244" s="52" t="s">
        <v>55</v>
      </c>
      <c r="F244" s="117" t="s">
        <v>855</v>
      </c>
      <c r="G244" s="52" t="s">
        <v>856</v>
      </c>
      <c r="H244" s="117" t="s">
        <v>872</v>
      </c>
      <c r="I244" s="52" t="s">
        <v>56</v>
      </c>
      <c r="J244" s="117" t="s">
        <v>1688</v>
      </c>
      <c r="K244" s="52" t="s">
        <v>681</v>
      </c>
      <c r="L244" s="52"/>
      <c r="M244" s="52"/>
      <c r="N244" s="52"/>
      <c r="O244" s="52"/>
      <c r="P244" s="52"/>
      <c r="Q244" s="52"/>
      <c r="R244" s="52"/>
      <c r="S244" s="52"/>
      <c r="T244" s="52"/>
      <c r="U244" s="52"/>
      <c r="V244" s="52"/>
      <c r="W244" s="52"/>
      <c r="X244" s="47" t="s">
        <v>798</v>
      </c>
      <c r="Y244" s="47">
        <v>0</v>
      </c>
      <c r="Z244" s="117" t="s">
        <v>799</v>
      </c>
      <c r="AA244" s="119"/>
      <c r="AB244" s="120">
        <v>0</v>
      </c>
    </row>
    <row r="245" spans="1:28" ht="56">
      <c r="A245" s="52">
        <v>241</v>
      </c>
      <c r="B245" s="52" t="s">
        <v>60</v>
      </c>
      <c r="C245" s="52" t="s">
        <v>1689</v>
      </c>
      <c r="D245" s="52" t="s">
        <v>1690</v>
      </c>
      <c r="E245" s="52" t="s">
        <v>55</v>
      </c>
      <c r="F245" s="117" t="s">
        <v>855</v>
      </c>
      <c r="G245" s="52" t="s">
        <v>856</v>
      </c>
      <c r="H245" s="117" t="s">
        <v>892</v>
      </c>
      <c r="I245" s="52" t="s">
        <v>57</v>
      </c>
      <c r="J245" s="117" t="s">
        <v>1691</v>
      </c>
      <c r="K245" s="52" t="s">
        <v>894</v>
      </c>
      <c r="L245" s="52"/>
      <c r="M245" s="52"/>
      <c r="N245" s="52"/>
      <c r="O245" s="52"/>
      <c r="P245" s="52"/>
      <c r="Q245" s="52"/>
      <c r="R245" s="52"/>
      <c r="S245" s="52"/>
      <c r="T245" s="52"/>
      <c r="U245" s="52"/>
      <c r="V245" s="52"/>
      <c r="W245" s="52"/>
      <c r="X245" s="47" t="s">
        <v>798</v>
      </c>
      <c r="Y245" s="47">
        <v>0</v>
      </c>
      <c r="Z245" s="117" t="s">
        <v>799</v>
      </c>
      <c r="AA245" s="119"/>
      <c r="AB245" s="120">
        <v>0</v>
      </c>
    </row>
    <row r="246" spans="1:28" ht="56">
      <c r="A246" s="52">
        <v>242</v>
      </c>
      <c r="B246" s="52" t="s">
        <v>60</v>
      </c>
      <c r="C246" s="52" t="s">
        <v>1692</v>
      </c>
      <c r="D246" s="52" t="s">
        <v>1693</v>
      </c>
      <c r="E246" s="52" t="s">
        <v>55</v>
      </c>
      <c r="F246" s="117" t="s">
        <v>855</v>
      </c>
      <c r="G246" s="52" t="s">
        <v>856</v>
      </c>
      <c r="H246" s="117" t="s">
        <v>939</v>
      </c>
      <c r="I246" s="52" t="s">
        <v>57</v>
      </c>
      <c r="J246" s="117" t="s">
        <v>1694</v>
      </c>
      <c r="K246" s="52" t="s">
        <v>681</v>
      </c>
      <c r="L246" s="52"/>
      <c r="M246" s="52"/>
      <c r="N246" s="52"/>
      <c r="O246" s="52"/>
      <c r="P246" s="52"/>
      <c r="Q246" s="52"/>
      <c r="R246" s="52"/>
      <c r="S246" s="52"/>
      <c r="T246" s="52"/>
      <c r="U246" s="52"/>
      <c r="V246" s="52"/>
      <c r="W246" s="52"/>
      <c r="X246" s="47" t="s">
        <v>798</v>
      </c>
      <c r="Y246" s="47">
        <v>0</v>
      </c>
      <c r="Z246" s="117" t="s">
        <v>799</v>
      </c>
      <c r="AA246" s="119"/>
      <c r="AB246" s="120">
        <v>0</v>
      </c>
    </row>
    <row r="247" spans="1:28" ht="42">
      <c r="A247" s="52">
        <v>243</v>
      </c>
      <c r="B247" s="52" t="s">
        <v>60</v>
      </c>
      <c r="C247" s="52" t="s">
        <v>1695</v>
      </c>
      <c r="D247" s="52" t="s">
        <v>1696</v>
      </c>
      <c r="E247" s="52" t="s">
        <v>55</v>
      </c>
      <c r="F247" s="117" t="s">
        <v>863</v>
      </c>
      <c r="G247" s="52" t="s">
        <v>864</v>
      </c>
      <c r="H247" s="117" t="s">
        <v>1355</v>
      </c>
      <c r="I247" s="52" t="s">
        <v>56</v>
      </c>
      <c r="J247" s="117" t="s">
        <v>1697</v>
      </c>
      <c r="K247" s="52" t="s">
        <v>894</v>
      </c>
      <c r="L247" s="52"/>
      <c r="M247" s="52"/>
      <c r="N247" s="52"/>
      <c r="O247" s="52"/>
      <c r="P247" s="52"/>
      <c r="Q247" s="52"/>
      <c r="R247" s="52"/>
      <c r="S247" s="52"/>
      <c r="T247" s="52"/>
      <c r="U247" s="52"/>
      <c r="V247" s="52"/>
      <c r="W247" s="52"/>
      <c r="X247" s="47" t="s">
        <v>798</v>
      </c>
      <c r="Y247" s="47">
        <v>0</v>
      </c>
      <c r="Z247" s="117" t="s">
        <v>799</v>
      </c>
      <c r="AA247" s="119"/>
      <c r="AB247" s="120">
        <v>0</v>
      </c>
    </row>
    <row r="248" spans="1:28" ht="28">
      <c r="A248" s="52">
        <v>244</v>
      </c>
      <c r="B248" s="52" t="s">
        <v>60</v>
      </c>
      <c r="C248" s="52" t="s">
        <v>1698</v>
      </c>
      <c r="D248" s="52" t="s">
        <v>1699</v>
      </c>
      <c r="E248" s="52" t="s">
        <v>55</v>
      </c>
      <c r="F248" s="117" t="s">
        <v>855</v>
      </c>
      <c r="G248" s="52" t="s">
        <v>856</v>
      </c>
      <c r="H248" s="117" t="s">
        <v>1084</v>
      </c>
      <c r="I248" s="52" t="s">
        <v>64</v>
      </c>
      <c r="J248" s="117" t="s">
        <v>1700</v>
      </c>
      <c r="K248" s="52" t="s">
        <v>742</v>
      </c>
      <c r="L248" s="52"/>
      <c r="M248" s="52"/>
      <c r="N248" s="52"/>
      <c r="O248" s="52"/>
      <c r="P248" s="52"/>
      <c r="Q248" s="52"/>
      <c r="R248" s="52"/>
      <c r="S248" s="52"/>
      <c r="T248" s="52"/>
      <c r="U248" s="52"/>
      <c r="V248" s="52"/>
      <c r="W248" s="52"/>
      <c r="X248" s="47" t="s">
        <v>798</v>
      </c>
      <c r="Y248" s="47">
        <v>0</v>
      </c>
      <c r="Z248" s="117" t="s">
        <v>799</v>
      </c>
      <c r="AA248" s="119"/>
      <c r="AB248" s="120">
        <v>0</v>
      </c>
    </row>
    <row r="249" spans="1:28" ht="56">
      <c r="A249" s="52">
        <v>245</v>
      </c>
      <c r="B249" s="52" t="s">
        <v>60</v>
      </c>
      <c r="C249" s="52" t="s">
        <v>1701</v>
      </c>
      <c r="D249" s="52" t="s">
        <v>1702</v>
      </c>
      <c r="E249" s="52" t="s">
        <v>55</v>
      </c>
      <c r="F249" s="117" t="s">
        <v>855</v>
      </c>
      <c r="G249" s="52" t="s">
        <v>856</v>
      </c>
      <c r="H249" s="117" t="s">
        <v>1084</v>
      </c>
      <c r="I249" s="52" t="s">
        <v>64</v>
      </c>
      <c r="J249" s="117" t="s">
        <v>1703</v>
      </c>
      <c r="K249" s="52" t="s">
        <v>742</v>
      </c>
      <c r="L249" s="52"/>
      <c r="M249" s="52"/>
      <c r="N249" s="52"/>
      <c r="O249" s="52"/>
      <c r="P249" s="52"/>
      <c r="Q249" s="52"/>
      <c r="R249" s="52"/>
      <c r="S249" s="52"/>
      <c r="T249" s="52"/>
      <c r="U249" s="52"/>
      <c r="V249" s="52"/>
      <c r="W249" s="52"/>
      <c r="X249" s="47" t="s">
        <v>798</v>
      </c>
      <c r="Y249" s="47">
        <v>0</v>
      </c>
      <c r="Z249" s="117" t="s">
        <v>799</v>
      </c>
      <c r="AA249" s="119"/>
      <c r="AB249" s="120">
        <v>0</v>
      </c>
    </row>
    <row r="250" spans="1:28" ht="28">
      <c r="A250" s="52">
        <v>246</v>
      </c>
      <c r="B250" s="52" t="s">
        <v>60</v>
      </c>
      <c r="C250" s="52" t="s">
        <v>1704</v>
      </c>
      <c r="D250" s="52" t="s">
        <v>1502</v>
      </c>
      <c r="E250" s="52" t="s">
        <v>55</v>
      </c>
      <c r="F250" s="117" t="s">
        <v>855</v>
      </c>
      <c r="G250" s="52" t="s">
        <v>856</v>
      </c>
      <c r="H250" s="117" t="s">
        <v>939</v>
      </c>
      <c r="I250" s="52" t="s">
        <v>64</v>
      </c>
      <c r="J250" s="117" t="s">
        <v>1705</v>
      </c>
      <c r="K250" s="52" t="s">
        <v>681</v>
      </c>
      <c r="L250" s="52"/>
      <c r="M250" s="52"/>
      <c r="N250" s="52"/>
      <c r="O250" s="52"/>
      <c r="P250" s="52"/>
      <c r="Q250" s="52"/>
      <c r="R250" s="52"/>
      <c r="S250" s="52"/>
      <c r="T250" s="52"/>
      <c r="U250" s="52"/>
      <c r="V250" s="52"/>
      <c r="W250" s="52"/>
      <c r="X250" s="47" t="s">
        <v>798</v>
      </c>
      <c r="Y250" s="47">
        <v>0</v>
      </c>
      <c r="Z250" s="117" t="s">
        <v>799</v>
      </c>
      <c r="AA250" s="119"/>
      <c r="AB250" s="120">
        <v>0</v>
      </c>
    </row>
    <row r="251" spans="1:28" ht="42">
      <c r="A251" s="52">
        <v>247</v>
      </c>
      <c r="B251" s="52" t="s">
        <v>60</v>
      </c>
      <c r="C251" s="52" t="s">
        <v>1706</v>
      </c>
      <c r="D251" s="52" t="s">
        <v>1707</v>
      </c>
      <c r="E251" s="52" t="s">
        <v>55</v>
      </c>
      <c r="F251" s="117" t="s">
        <v>855</v>
      </c>
      <c r="G251" s="52" t="s">
        <v>856</v>
      </c>
      <c r="H251" s="117" t="s">
        <v>741</v>
      </c>
      <c r="I251" s="52" t="s">
        <v>56</v>
      </c>
      <c r="J251" s="117" t="s">
        <v>1708</v>
      </c>
      <c r="K251" s="52" t="s">
        <v>737</v>
      </c>
      <c r="L251" s="52"/>
      <c r="M251" s="52"/>
      <c r="N251" s="52"/>
      <c r="O251" s="52"/>
      <c r="P251" s="52"/>
      <c r="Q251" s="52"/>
      <c r="R251" s="52"/>
      <c r="S251" s="52"/>
      <c r="T251" s="52"/>
      <c r="U251" s="52"/>
      <c r="V251" s="52"/>
      <c r="W251" s="52"/>
      <c r="X251" s="47" t="s">
        <v>798</v>
      </c>
      <c r="Y251" s="47">
        <v>0</v>
      </c>
      <c r="Z251" s="117" t="s">
        <v>799</v>
      </c>
      <c r="AA251" s="119"/>
      <c r="AB251" s="120">
        <v>0</v>
      </c>
    </row>
    <row r="252" spans="1:28" ht="28">
      <c r="A252" s="52">
        <v>248</v>
      </c>
      <c r="B252" s="52" t="s">
        <v>60</v>
      </c>
      <c r="C252" s="52" t="s">
        <v>1709</v>
      </c>
      <c r="D252" s="52" t="s">
        <v>1710</v>
      </c>
      <c r="E252" s="52" t="s">
        <v>55</v>
      </c>
      <c r="F252" s="117" t="s">
        <v>855</v>
      </c>
      <c r="G252" s="52" t="s">
        <v>856</v>
      </c>
      <c r="H252" s="117" t="s">
        <v>939</v>
      </c>
      <c r="I252" s="52" t="s">
        <v>64</v>
      </c>
      <c r="J252" s="117" t="s">
        <v>1711</v>
      </c>
      <c r="K252" s="52" t="s">
        <v>681</v>
      </c>
      <c r="L252" s="52"/>
      <c r="M252" s="52"/>
      <c r="N252" s="52"/>
      <c r="O252" s="52"/>
      <c r="P252" s="52"/>
      <c r="Q252" s="52"/>
      <c r="R252" s="52"/>
      <c r="S252" s="52"/>
      <c r="T252" s="52"/>
      <c r="U252" s="52"/>
      <c r="V252" s="52"/>
      <c r="W252" s="52"/>
      <c r="X252" s="47" t="s">
        <v>798</v>
      </c>
      <c r="Y252" s="47">
        <v>0</v>
      </c>
      <c r="Z252" s="117" t="s">
        <v>799</v>
      </c>
      <c r="AA252" s="119"/>
      <c r="AB252" s="120">
        <v>0</v>
      </c>
    </row>
    <row r="253" spans="1:28" ht="28">
      <c r="A253" s="52">
        <v>249</v>
      </c>
      <c r="B253" s="52" t="s">
        <v>60</v>
      </c>
      <c r="C253" s="52" t="s">
        <v>1712</v>
      </c>
      <c r="D253" s="52" t="s">
        <v>1713</v>
      </c>
      <c r="E253" s="52" t="s">
        <v>55</v>
      </c>
      <c r="F253" s="117" t="s">
        <v>855</v>
      </c>
      <c r="G253" s="52" t="s">
        <v>856</v>
      </c>
      <c r="H253" s="117" t="s">
        <v>939</v>
      </c>
      <c r="I253" s="52" t="s">
        <v>57</v>
      </c>
      <c r="J253" s="117" t="s">
        <v>1714</v>
      </c>
      <c r="K253" s="52" t="s">
        <v>681</v>
      </c>
      <c r="L253" s="52"/>
      <c r="M253" s="52"/>
      <c r="N253" s="52"/>
      <c r="O253" s="52"/>
      <c r="P253" s="52"/>
      <c r="Q253" s="52"/>
      <c r="R253" s="52"/>
      <c r="S253" s="52"/>
      <c r="T253" s="52"/>
      <c r="U253" s="52"/>
      <c r="V253" s="52"/>
      <c r="W253" s="52"/>
      <c r="X253" s="47" t="s">
        <v>798</v>
      </c>
      <c r="Y253" s="47">
        <v>0</v>
      </c>
      <c r="Z253" s="117" t="s">
        <v>799</v>
      </c>
      <c r="AA253" s="119"/>
      <c r="AB253" s="120">
        <v>0</v>
      </c>
    </row>
    <row r="254" spans="1:28" ht="28">
      <c r="A254" s="52">
        <v>250</v>
      </c>
      <c r="B254" s="52" t="s">
        <v>60</v>
      </c>
      <c r="C254" s="52" t="s">
        <v>1715</v>
      </c>
      <c r="D254" s="52" t="s">
        <v>1716</v>
      </c>
      <c r="E254" s="52" t="s">
        <v>55</v>
      </c>
      <c r="F254" s="117" t="s">
        <v>855</v>
      </c>
      <c r="G254" s="52" t="s">
        <v>856</v>
      </c>
      <c r="H254" s="117" t="s">
        <v>939</v>
      </c>
      <c r="I254" s="52" t="s">
        <v>57</v>
      </c>
      <c r="J254" s="117" t="s">
        <v>1717</v>
      </c>
      <c r="K254" s="52" t="s">
        <v>681</v>
      </c>
      <c r="L254" s="52"/>
      <c r="M254" s="52"/>
      <c r="N254" s="52"/>
      <c r="O254" s="52"/>
      <c r="P254" s="52"/>
      <c r="Q254" s="52"/>
      <c r="R254" s="52"/>
      <c r="S254" s="52"/>
      <c r="T254" s="52"/>
      <c r="U254" s="52"/>
      <c r="V254" s="52"/>
      <c r="W254" s="52"/>
      <c r="X254" s="47" t="s">
        <v>798</v>
      </c>
      <c r="Y254" s="47">
        <v>0</v>
      </c>
      <c r="Z254" s="117" t="s">
        <v>799</v>
      </c>
      <c r="AA254" s="119"/>
      <c r="AB254" s="120">
        <v>0</v>
      </c>
    </row>
    <row r="255" spans="1:28" ht="42">
      <c r="A255" s="52">
        <v>251</v>
      </c>
      <c r="B255" s="52" t="s">
        <v>60</v>
      </c>
      <c r="C255" s="52" t="s">
        <v>1718</v>
      </c>
      <c r="D255" s="52" t="s">
        <v>1719</v>
      </c>
      <c r="E255" s="52" t="s">
        <v>55</v>
      </c>
      <c r="F255" s="117" t="s">
        <v>855</v>
      </c>
      <c r="G255" s="52" t="s">
        <v>856</v>
      </c>
      <c r="H255" s="117" t="s">
        <v>939</v>
      </c>
      <c r="I255" s="52" t="s">
        <v>57</v>
      </c>
      <c r="J255" s="117" t="s">
        <v>1720</v>
      </c>
      <c r="K255" s="52" t="s">
        <v>681</v>
      </c>
      <c r="L255" s="52"/>
      <c r="M255" s="52"/>
      <c r="N255" s="52"/>
      <c r="O255" s="52"/>
      <c r="P255" s="52"/>
      <c r="Q255" s="52"/>
      <c r="R255" s="52"/>
      <c r="S255" s="52"/>
      <c r="T255" s="52"/>
      <c r="U255" s="52"/>
      <c r="V255" s="52"/>
      <c r="W255" s="52"/>
      <c r="X255" s="47" t="s">
        <v>798</v>
      </c>
      <c r="Y255" s="47">
        <v>0</v>
      </c>
      <c r="Z255" s="117" t="s">
        <v>799</v>
      </c>
      <c r="AA255" s="119"/>
      <c r="AB255" s="120">
        <v>0</v>
      </c>
    </row>
    <row r="256" spans="1:28" ht="56">
      <c r="A256" s="52">
        <v>252</v>
      </c>
      <c r="B256" s="52" t="s">
        <v>60</v>
      </c>
      <c r="C256" s="52" t="s">
        <v>1721</v>
      </c>
      <c r="D256" s="52" t="s">
        <v>1722</v>
      </c>
      <c r="E256" s="52" t="s">
        <v>55</v>
      </c>
      <c r="F256" s="117" t="s">
        <v>855</v>
      </c>
      <c r="G256" s="52" t="s">
        <v>856</v>
      </c>
      <c r="H256" s="117" t="s">
        <v>939</v>
      </c>
      <c r="I256" s="52" t="s">
        <v>57</v>
      </c>
      <c r="J256" s="117" t="s">
        <v>1723</v>
      </c>
      <c r="K256" s="52" t="s">
        <v>681</v>
      </c>
      <c r="L256" s="52"/>
      <c r="M256" s="52"/>
      <c r="N256" s="52"/>
      <c r="O256" s="52"/>
      <c r="P256" s="52"/>
      <c r="Q256" s="52"/>
      <c r="R256" s="52"/>
      <c r="S256" s="52"/>
      <c r="T256" s="52"/>
      <c r="U256" s="52"/>
      <c r="V256" s="52"/>
      <c r="W256" s="52"/>
      <c r="X256" s="47" t="s">
        <v>798</v>
      </c>
      <c r="Y256" s="47">
        <v>0</v>
      </c>
      <c r="Z256" s="117" t="s">
        <v>799</v>
      </c>
      <c r="AA256" s="119"/>
      <c r="AB256" s="120">
        <v>0</v>
      </c>
    </row>
    <row r="257" spans="1:28" ht="28">
      <c r="A257" s="52">
        <v>253</v>
      </c>
      <c r="B257" s="52" t="s">
        <v>60</v>
      </c>
      <c r="C257" s="52" t="s">
        <v>1724</v>
      </c>
      <c r="D257" s="52" t="s">
        <v>1725</v>
      </c>
      <c r="E257" s="52" t="s">
        <v>55</v>
      </c>
      <c r="F257" s="117" t="s">
        <v>855</v>
      </c>
      <c r="G257" s="52" t="s">
        <v>856</v>
      </c>
      <c r="H257" s="117" t="s">
        <v>939</v>
      </c>
      <c r="I257" s="52" t="s">
        <v>57</v>
      </c>
      <c r="J257" s="117" t="s">
        <v>1705</v>
      </c>
      <c r="K257" s="52" t="s">
        <v>681</v>
      </c>
      <c r="L257" s="52"/>
      <c r="M257" s="52"/>
      <c r="N257" s="52"/>
      <c r="O257" s="52"/>
      <c r="P257" s="52"/>
      <c r="Q257" s="52"/>
      <c r="R257" s="52"/>
      <c r="S257" s="52"/>
      <c r="T257" s="52"/>
      <c r="U257" s="52"/>
      <c r="V257" s="52"/>
      <c r="W257" s="52"/>
      <c r="X257" s="47" t="s">
        <v>798</v>
      </c>
      <c r="Y257" s="47">
        <v>0</v>
      </c>
      <c r="Z257" s="117" t="s">
        <v>799</v>
      </c>
      <c r="AA257" s="119"/>
      <c r="AB257" s="120">
        <v>0</v>
      </c>
    </row>
    <row r="258" spans="1:28" ht="42">
      <c r="A258" s="52">
        <v>254</v>
      </c>
      <c r="B258" s="52" t="s">
        <v>60</v>
      </c>
      <c r="C258" s="52" t="s">
        <v>1726</v>
      </c>
      <c r="D258" s="52" t="s">
        <v>1727</v>
      </c>
      <c r="E258" s="52" t="s">
        <v>55</v>
      </c>
      <c r="F258" s="117" t="s">
        <v>855</v>
      </c>
      <c r="G258" s="52" t="s">
        <v>856</v>
      </c>
      <c r="H258" s="117" t="s">
        <v>743</v>
      </c>
      <c r="I258" s="52" t="s">
        <v>57</v>
      </c>
      <c r="J258" s="117" t="s">
        <v>1728</v>
      </c>
      <c r="K258" s="52" t="s">
        <v>681</v>
      </c>
      <c r="L258" s="52"/>
      <c r="M258" s="52"/>
      <c r="N258" s="52"/>
      <c r="O258" s="52"/>
      <c r="P258" s="52"/>
      <c r="Q258" s="52"/>
      <c r="R258" s="52"/>
      <c r="S258" s="52"/>
      <c r="T258" s="52"/>
      <c r="U258" s="52"/>
      <c r="V258" s="52"/>
      <c r="W258" s="52"/>
      <c r="X258" s="47" t="s">
        <v>798</v>
      </c>
      <c r="Y258" s="47">
        <v>0</v>
      </c>
      <c r="Z258" s="117" t="s">
        <v>799</v>
      </c>
      <c r="AA258" s="119"/>
      <c r="AB258" s="120">
        <v>0</v>
      </c>
    </row>
    <row r="259" spans="1:28" ht="15">
      <c r="A259" s="52">
        <v>255</v>
      </c>
      <c r="B259" s="52" t="s">
        <v>60</v>
      </c>
      <c r="C259" s="52" t="s">
        <v>1729</v>
      </c>
      <c r="D259" s="52" t="s">
        <v>1730</v>
      </c>
      <c r="E259" s="52" t="s">
        <v>55</v>
      </c>
      <c r="F259" s="117" t="s">
        <v>855</v>
      </c>
      <c r="G259" s="52" t="s">
        <v>856</v>
      </c>
      <c r="H259" s="117" t="s">
        <v>743</v>
      </c>
      <c r="I259" s="52" t="s">
        <v>64</v>
      </c>
      <c r="J259" s="117" t="s">
        <v>1623</v>
      </c>
      <c r="K259" s="52" t="s">
        <v>681</v>
      </c>
      <c r="L259" s="52"/>
      <c r="M259" s="52"/>
      <c r="N259" s="52"/>
      <c r="O259" s="52"/>
      <c r="P259" s="52"/>
      <c r="Q259" s="52"/>
      <c r="R259" s="52"/>
      <c r="S259" s="52"/>
      <c r="T259" s="52"/>
      <c r="U259" s="52"/>
      <c r="V259" s="52"/>
      <c r="W259" s="52"/>
      <c r="X259" s="47" t="s">
        <v>798</v>
      </c>
      <c r="Y259" s="47">
        <v>0</v>
      </c>
      <c r="Z259" s="117" t="s">
        <v>799</v>
      </c>
      <c r="AA259" s="119"/>
      <c r="AB259" s="120">
        <v>0</v>
      </c>
    </row>
    <row r="260" spans="1:28" ht="15">
      <c r="A260" s="52">
        <v>256</v>
      </c>
      <c r="B260" s="52" t="s">
        <v>682</v>
      </c>
      <c r="C260" s="52" t="s">
        <v>1731</v>
      </c>
      <c r="D260" s="52" t="s">
        <v>1732</v>
      </c>
      <c r="E260" s="52" t="s">
        <v>55</v>
      </c>
      <c r="F260" s="117" t="s">
        <v>855</v>
      </c>
      <c r="G260" s="52" t="s">
        <v>856</v>
      </c>
      <c r="H260" s="117" t="s">
        <v>741</v>
      </c>
      <c r="I260" s="52" t="s">
        <v>64</v>
      </c>
      <c r="J260" s="117" t="s">
        <v>1733</v>
      </c>
      <c r="K260" s="52" t="s">
        <v>742</v>
      </c>
      <c r="L260" s="52"/>
      <c r="M260" s="52"/>
      <c r="N260" s="52"/>
      <c r="O260" s="52"/>
      <c r="P260" s="52"/>
      <c r="Q260" s="52"/>
      <c r="R260" s="52"/>
      <c r="S260" s="52"/>
      <c r="T260" s="52"/>
      <c r="U260" s="52"/>
      <c r="V260" s="52"/>
      <c r="W260" s="52"/>
      <c r="X260" s="47" t="s">
        <v>798</v>
      </c>
      <c r="Y260" s="47">
        <v>0</v>
      </c>
      <c r="Z260" s="117" t="s">
        <v>799</v>
      </c>
      <c r="AA260" s="119"/>
      <c r="AB260" s="120">
        <v>0</v>
      </c>
    </row>
    <row r="261" spans="1:28" ht="15">
      <c r="A261" s="52">
        <v>257</v>
      </c>
      <c r="B261" s="52" t="s">
        <v>682</v>
      </c>
      <c r="C261" s="52" t="s">
        <v>1734</v>
      </c>
      <c r="D261" s="52" t="s">
        <v>1735</v>
      </c>
      <c r="E261" s="52" t="s">
        <v>55</v>
      </c>
      <c r="F261" s="117" t="s">
        <v>855</v>
      </c>
      <c r="G261" s="52" t="s">
        <v>856</v>
      </c>
      <c r="H261" s="117" t="s">
        <v>939</v>
      </c>
      <c r="I261" s="52" t="s">
        <v>56</v>
      </c>
      <c r="J261" s="117" t="s">
        <v>774</v>
      </c>
      <c r="K261" s="52" t="s">
        <v>681</v>
      </c>
      <c r="L261" s="52"/>
      <c r="M261" s="52"/>
      <c r="N261" s="52"/>
      <c r="O261" s="52"/>
      <c r="P261" s="52"/>
      <c r="Q261" s="52"/>
      <c r="R261" s="52"/>
      <c r="S261" s="52"/>
      <c r="T261" s="52"/>
      <c r="U261" s="52"/>
      <c r="V261" s="52"/>
      <c r="W261" s="52"/>
      <c r="X261" s="47" t="s">
        <v>798</v>
      </c>
      <c r="Y261" s="47">
        <v>0</v>
      </c>
      <c r="Z261" s="117" t="s">
        <v>799</v>
      </c>
      <c r="AA261" s="119"/>
      <c r="AB261" s="120">
        <v>0</v>
      </c>
    </row>
    <row r="262" spans="1:28" ht="15">
      <c r="A262" s="52">
        <v>258</v>
      </c>
      <c r="B262" s="52" t="s">
        <v>61</v>
      </c>
      <c r="C262" s="52" t="s">
        <v>1736</v>
      </c>
      <c r="D262" s="52" t="s">
        <v>1737</v>
      </c>
      <c r="E262" s="52" t="s">
        <v>55</v>
      </c>
      <c r="F262" s="117" t="s">
        <v>855</v>
      </c>
      <c r="G262" s="52" t="s">
        <v>856</v>
      </c>
      <c r="H262" s="117" t="s">
        <v>939</v>
      </c>
      <c r="I262" s="52" t="s">
        <v>64</v>
      </c>
      <c r="J262" s="117" t="s">
        <v>780</v>
      </c>
      <c r="K262" s="52" t="s">
        <v>681</v>
      </c>
      <c r="L262" s="52"/>
      <c r="M262" s="52"/>
      <c r="N262" s="52"/>
      <c r="O262" s="52"/>
      <c r="P262" s="52"/>
      <c r="Q262" s="52"/>
      <c r="R262" s="52"/>
      <c r="S262" s="52"/>
      <c r="T262" s="52"/>
      <c r="U262" s="52"/>
      <c r="V262" s="52"/>
      <c r="W262" s="52"/>
      <c r="X262" s="47" t="s">
        <v>798</v>
      </c>
      <c r="Y262" s="47">
        <v>0</v>
      </c>
      <c r="Z262" s="117" t="s">
        <v>799</v>
      </c>
      <c r="AA262" s="119"/>
      <c r="AB262" s="120">
        <v>0</v>
      </c>
    </row>
    <row r="263" spans="1:28" ht="15">
      <c r="A263" s="52">
        <v>259</v>
      </c>
      <c r="B263" s="52" t="s">
        <v>61</v>
      </c>
      <c r="C263" s="52" t="s">
        <v>1738</v>
      </c>
      <c r="D263" s="52" t="s">
        <v>1739</v>
      </c>
      <c r="E263" s="52" t="s">
        <v>55</v>
      </c>
      <c r="F263" s="117" t="s">
        <v>855</v>
      </c>
      <c r="G263" s="52" t="s">
        <v>856</v>
      </c>
      <c r="H263" s="117" t="s">
        <v>939</v>
      </c>
      <c r="I263" s="52" t="s">
        <v>56</v>
      </c>
      <c r="J263" s="117" t="s">
        <v>1740</v>
      </c>
      <c r="K263" s="52" t="s">
        <v>681</v>
      </c>
      <c r="L263" s="52"/>
      <c r="M263" s="52"/>
      <c r="N263" s="52"/>
      <c r="O263" s="52"/>
      <c r="P263" s="52"/>
      <c r="Q263" s="52"/>
      <c r="R263" s="52"/>
      <c r="S263" s="52"/>
      <c r="T263" s="52"/>
      <c r="U263" s="52"/>
      <c r="V263" s="52"/>
      <c r="W263" s="52"/>
      <c r="X263" s="47" t="s">
        <v>798</v>
      </c>
      <c r="Y263" s="47">
        <v>0</v>
      </c>
      <c r="Z263" s="117" t="s">
        <v>799</v>
      </c>
      <c r="AA263" s="119"/>
      <c r="AB263" s="120">
        <v>0</v>
      </c>
    </row>
    <row r="264" spans="1:28" ht="15">
      <c r="A264" s="52">
        <v>260</v>
      </c>
      <c r="B264" s="52" t="s">
        <v>61</v>
      </c>
      <c r="C264" s="52" t="s">
        <v>1741</v>
      </c>
      <c r="D264" s="52" t="s">
        <v>1742</v>
      </c>
      <c r="E264" s="52" t="s">
        <v>55</v>
      </c>
      <c r="F264" s="117" t="s">
        <v>855</v>
      </c>
      <c r="G264" s="52" t="s">
        <v>856</v>
      </c>
      <c r="H264" s="117" t="s">
        <v>939</v>
      </c>
      <c r="I264" s="52" t="s">
        <v>57</v>
      </c>
      <c r="J264" s="117" t="s">
        <v>1743</v>
      </c>
      <c r="K264" s="52" t="s">
        <v>681</v>
      </c>
      <c r="L264" s="52"/>
      <c r="M264" s="52"/>
      <c r="N264" s="52"/>
      <c r="O264" s="52"/>
      <c r="P264" s="52"/>
      <c r="Q264" s="52"/>
      <c r="R264" s="52"/>
      <c r="S264" s="52"/>
      <c r="T264" s="52"/>
      <c r="U264" s="52"/>
      <c r="V264" s="52"/>
      <c r="W264" s="52"/>
      <c r="X264" s="47" t="s">
        <v>798</v>
      </c>
      <c r="Y264" s="47">
        <v>0</v>
      </c>
      <c r="Z264" s="117" t="s">
        <v>799</v>
      </c>
      <c r="AA264" s="119"/>
      <c r="AB264" s="120">
        <v>0</v>
      </c>
    </row>
    <row r="265" spans="1:28" ht="15">
      <c r="A265" s="52">
        <v>261</v>
      </c>
      <c r="B265" s="52" t="s">
        <v>61</v>
      </c>
      <c r="C265" s="52" t="s">
        <v>1744</v>
      </c>
      <c r="D265" s="52" t="s">
        <v>1745</v>
      </c>
      <c r="E265" s="52" t="s">
        <v>55</v>
      </c>
      <c r="F265" s="117" t="s">
        <v>855</v>
      </c>
      <c r="G265" s="52" t="s">
        <v>856</v>
      </c>
      <c r="H265" s="117" t="s">
        <v>939</v>
      </c>
      <c r="I265" s="52" t="s">
        <v>57</v>
      </c>
      <c r="J265" s="117" t="s">
        <v>1746</v>
      </c>
      <c r="K265" s="52" t="s">
        <v>681</v>
      </c>
      <c r="L265" s="52"/>
      <c r="M265" s="52"/>
      <c r="N265" s="52"/>
      <c r="O265" s="52"/>
      <c r="P265" s="52"/>
      <c r="Q265" s="52"/>
      <c r="R265" s="52"/>
      <c r="S265" s="52"/>
      <c r="T265" s="52"/>
      <c r="U265" s="52"/>
      <c r="V265" s="52"/>
      <c r="W265" s="52"/>
      <c r="X265" s="47" t="s">
        <v>798</v>
      </c>
      <c r="Y265" s="47">
        <v>0</v>
      </c>
      <c r="Z265" s="117" t="s">
        <v>799</v>
      </c>
      <c r="AA265" s="119"/>
      <c r="AB265" s="120">
        <v>0</v>
      </c>
    </row>
    <row r="266" spans="1:28" ht="15">
      <c r="A266" s="52">
        <v>262</v>
      </c>
      <c r="B266" s="52" t="s">
        <v>61</v>
      </c>
      <c r="C266" s="52" t="s">
        <v>1747</v>
      </c>
      <c r="D266" s="52" t="s">
        <v>1748</v>
      </c>
      <c r="E266" s="52" t="s">
        <v>55</v>
      </c>
      <c r="F266" s="117" t="s">
        <v>855</v>
      </c>
      <c r="G266" s="52" t="s">
        <v>856</v>
      </c>
      <c r="H266" s="117" t="s">
        <v>892</v>
      </c>
      <c r="I266" s="52" t="s">
        <v>56</v>
      </c>
      <c r="J266" s="117" t="s">
        <v>779</v>
      </c>
      <c r="K266" s="52" t="s">
        <v>681</v>
      </c>
      <c r="L266" s="52"/>
      <c r="M266" s="52"/>
      <c r="N266" s="52"/>
      <c r="O266" s="52"/>
      <c r="P266" s="52"/>
      <c r="Q266" s="52"/>
      <c r="R266" s="52"/>
      <c r="S266" s="52"/>
      <c r="T266" s="52"/>
      <c r="U266" s="52"/>
      <c r="V266" s="52"/>
      <c r="W266" s="52"/>
      <c r="X266" s="47" t="s">
        <v>798</v>
      </c>
      <c r="Y266" s="47">
        <v>0</v>
      </c>
      <c r="Z266" s="117" t="s">
        <v>799</v>
      </c>
      <c r="AA266" s="119"/>
      <c r="AB266" s="120">
        <v>0</v>
      </c>
    </row>
    <row r="267" spans="1:28" ht="15">
      <c r="A267" s="52">
        <v>263</v>
      </c>
      <c r="B267" s="52" t="s">
        <v>61</v>
      </c>
      <c r="C267" s="52" t="s">
        <v>1749</v>
      </c>
      <c r="D267" s="52" t="s">
        <v>1750</v>
      </c>
      <c r="E267" s="52" t="s">
        <v>55</v>
      </c>
      <c r="F267" s="117" t="s">
        <v>855</v>
      </c>
      <c r="G267" s="52" t="s">
        <v>856</v>
      </c>
      <c r="H267" s="117" t="s">
        <v>743</v>
      </c>
      <c r="I267" s="52" t="s">
        <v>56</v>
      </c>
      <c r="J267" s="117" t="s">
        <v>791</v>
      </c>
      <c r="K267" s="52" t="s">
        <v>681</v>
      </c>
      <c r="L267" s="52"/>
      <c r="M267" s="52"/>
      <c r="N267" s="52"/>
      <c r="O267" s="52"/>
      <c r="P267" s="52"/>
      <c r="Q267" s="52"/>
      <c r="R267" s="52"/>
      <c r="S267" s="52"/>
      <c r="T267" s="52"/>
      <c r="U267" s="52"/>
      <c r="V267" s="52"/>
      <c r="W267" s="52"/>
      <c r="X267" s="47" t="s">
        <v>798</v>
      </c>
      <c r="Y267" s="47">
        <v>0</v>
      </c>
      <c r="Z267" s="117" t="s">
        <v>799</v>
      </c>
      <c r="AA267" s="119"/>
      <c r="AB267" s="120">
        <v>0</v>
      </c>
    </row>
    <row r="268" spans="1:28" ht="15">
      <c r="A268" s="52">
        <v>264</v>
      </c>
      <c r="B268" s="52" t="s">
        <v>61</v>
      </c>
      <c r="C268" s="52" t="s">
        <v>1751</v>
      </c>
      <c r="D268" s="52" t="s">
        <v>1752</v>
      </c>
      <c r="E268" s="52" t="s">
        <v>55</v>
      </c>
      <c r="F268" s="117" t="s">
        <v>855</v>
      </c>
      <c r="G268" s="52" t="s">
        <v>856</v>
      </c>
      <c r="H268" s="117" t="s">
        <v>939</v>
      </c>
      <c r="I268" s="52" t="s">
        <v>57</v>
      </c>
      <c r="J268" s="117" t="s">
        <v>780</v>
      </c>
      <c r="K268" s="52" t="s">
        <v>681</v>
      </c>
      <c r="L268" s="52"/>
      <c r="M268" s="52"/>
      <c r="N268" s="52"/>
      <c r="O268" s="52"/>
      <c r="P268" s="52"/>
      <c r="Q268" s="52"/>
      <c r="R268" s="52"/>
      <c r="S268" s="52"/>
      <c r="T268" s="52"/>
      <c r="U268" s="52"/>
      <c r="V268" s="52"/>
      <c r="W268" s="52"/>
      <c r="X268" s="47" t="s">
        <v>798</v>
      </c>
      <c r="Y268" s="47">
        <v>0</v>
      </c>
      <c r="Z268" s="117" t="s">
        <v>799</v>
      </c>
      <c r="AA268" s="119"/>
      <c r="AB268" s="120">
        <v>0</v>
      </c>
    </row>
    <row r="269" spans="1:28" ht="15">
      <c r="A269" s="52">
        <v>265</v>
      </c>
      <c r="B269" s="52" t="s">
        <v>61</v>
      </c>
      <c r="C269" s="52" t="s">
        <v>1753</v>
      </c>
      <c r="D269" s="52" t="s">
        <v>1754</v>
      </c>
      <c r="E269" s="52" t="s">
        <v>55</v>
      </c>
      <c r="F269" s="117" t="s">
        <v>855</v>
      </c>
      <c r="G269" s="52" t="s">
        <v>856</v>
      </c>
      <c r="H269" s="117" t="s">
        <v>939</v>
      </c>
      <c r="I269" s="52" t="s">
        <v>56</v>
      </c>
      <c r="J269" s="117" t="s">
        <v>792</v>
      </c>
      <c r="K269" s="52" t="s">
        <v>681</v>
      </c>
      <c r="L269" s="52"/>
      <c r="M269" s="52"/>
      <c r="N269" s="52"/>
      <c r="O269" s="52"/>
      <c r="P269" s="52"/>
      <c r="Q269" s="52"/>
      <c r="R269" s="52"/>
      <c r="S269" s="52"/>
      <c r="T269" s="52"/>
      <c r="U269" s="52"/>
      <c r="V269" s="52"/>
      <c r="W269" s="52"/>
      <c r="X269" s="47" t="s">
        <v>798</v>
      </c>
      <c r="Y269" s="47">
        <v>0</v>
      </c>
      <c r="Z269" s="117" t="s">
        <v>799</v>
      </c>
      <c r="AA269" s="119"/>
      <c r="AB269" s="120">
        <v>0</v>
      </c>
    </row>
    <row r="270" spans="1:28" ht="15">
      <c r="A270" s="52">
        <v>266</v>
      </c>
      <c r="B270" s="52" t="s">
        <v>61</v>
      </c>
      <c r="C270" s="52" t="s">
        <v>1755</v>
      </c>
      <c r="D270" s="52" t="s">
        <v>1756</v>
      </c>
      <c r="E270" s="52" t="s">
        <v>55</v>
      </c>
      <c r="F270" s="117" t="s">
        <v>855</v>
      </c>
      <c r="G270" s="52" t="s">
        <v>856</v>
      </c>
      <c r="H270" s="117" t="s">
        <v>939</v>
      </c>
      <c r="I270" s="52" t="s">
        <v>56</v>
      </c>
      <c r="J270" s="117" t="s">
        <v>1440</v>
      </c>
      <c r="K270" s="52" t="s">
        <v>681</v>
      </c>
      <c r="L270" s="52"/>
      <c r="M270" s="52"/>
      <c r="N270" s="52"/>
      <c r="O270" s="52"/>
      <c r="P270" s="52"/>
      <c r="Q270" s="52"/>
      <c r="R270" s="52"/>
      <c r="S270" s="52"/>
      <c r="T270" s="52"/>
      <c r="U270" s="52"/>
      <c r="V270" s="52"/>
      <c r="W270" s="52"/>
      <c r="X270" s="47" t="s">
        <v>798</v>
      </c>
      <c r="Y270" s="47">
        <v>0</v>
      </c>
      <c r="Z270" s="117" t="s">
        <v>799</v>
      </c>
      <c r="AA270" s="119"/>
      <c r="AB270" s="120">
        <v>0</v>
      </c>
    </row>
    <row r="271" spans="1:28" ht="15">
      <c r="A271" s="52">
        <v>267</v>
      </c>
      <c r="B271" s="52" t="s">
        <v>61</v>
      </c>
      <c r="C271" s="52" t="s">
        <v>1757</v>
      </c>
      <c r="D271" s="52" t="s">
        <v>1758</v>
      </c>
      <c r="E271" s="52" t="s">
        <v>1452</v>
      </c>
      <c r="F271" s="117" t="s">
        <v>855</v>
      </c>
      <c r="G271" s="52" t="s">
        <v>856</v>
      </c>
      <c r="H271" s="117" t="s">
        <v>1453</v>
      </c>
      <c r="I271" s="52" t="s">
        <v>57</v>
      </c>
      <c r="J271" s="117"/>
      <c r="K271" s="52" t="s">
        <v>681</v>
      </c>
      <c r="L271" s="52"/>
      <c r="M271" s="52"/>
      <c r="N271" s="52"/>
      <c r="O271" s="52"/>
      <c r="P271" s="52"/>
      <c r="Q271" s="52"/>
      <c r="R271" s="52"/>
      <c r="S271" s="52"/>
      <c r="T271" s="52"/>
      <c r="U271" s="52"/>
      <c r="V271" s="52"/>
      <c r="W271" s="52"/>
      <c r="X271" s="47" t="s">
        <v>798</v>
      </c>
      <c r="Y271" s="47">
        <v>0</v>
      </c>
      <c r="Z271" s="117" t="s">
        <v>799</v>
      </c>
      <c r="AA271" s="119"/>
      <c r="AB271" s="120">
        <v>0</v>
      </c>
    </row>
    <row r="272" spans="1:28" ht="28">
      <c r="A272" s="52">
        <v>268</v>
      </c>
      <c r="B272" s="52" t="s">
        <v>61</v>
      </c>
      <c r="C272" s="52" t="s">
        <v>1759</v>
      </c>
      <c r="D272" s="52" t="s">
        <v>1506</v>
      </c>
      <c r="E272" s="52" t="s">
        <v>55</v>
      </c>
      <c r="F272" s="117" t="s">
        <v>855</v>
      </c>
      <c r="G272" s="52" t="s">
        <v>856</v>
      </c>
      <c r="H272" s="117" t="s">
        <v>939</v>
      </c>
      <c r="I272" s="52" t="s">
        <v>57</v>
      </c>
      <c r="J272" s="117" t="s">
        <v>1760</v>
      </c>
      <c r="K272" s="52" t="s">
        <v>681</v>
      </c>
      <c r="L272" s="52"/>
      <c r="M272" s="52"/>
      <c r="N272" s="52"/>
      <c r="O272" s="52"/>
      <c r="P272" s="52"/>
      <c r="Q272" s="52"/>
      <c r="R272" s="52"/>
      <c r="S272" s="52"/>
      <c r="T272" s="52"/>
      <c r="U272" s="52"/>
      <c r="V272" s="52"/>
      <c r="W272" s="52"/>
      <c r="X272" s="47" t="s">
        <v>798</v>
      </c>
      <c r="Y272" s="47">
        <v>0</v>
      </c>
      <c r="Z272" s="117" t="s">
        <v>799</v>
      </c>
      <c r="AA272" s="119"/>
      <c r="AB272" s="120">
        <v>0</v>
      </c>
    </row>
    <row r="273" spans="1:28" ht="15">
      <c r="A273" s="52">
        <v>269</v>
      </c>
      <c r="B273" s="52" t="s">
        <v>61</v>
      </c>
      <c r="C273" s="52" t="s">
        <v>1761</v>
      </c>
      <c r="D273" s="52" t="s">
        <v>1762</v>
      </c>
      <c r="E273" s="52" t="s">
        <v>55</v>
      </c>
      <c r="F273" s="117" t="s">
        <v>855</v>
      </c>
      <c r="G273" s="52" t="s">
        <v>856</v>
      </c>
      <c r="H273" s="117" t="s">
        <v>939</v>
      </c>
      <c r="I273" s="52" t="s">
        <v>56</v>
      </c>
      <c r="J273" s="117" t="s">
        <v>792</v>
      </c>
      <c r="K273" s="52" t="s">
        <v>681</v>
      </c>
      <c r="L273" s="52"/>
      <c r="M273" s="52"/>
      <c r="N273" s="52"/>
      <c r="O273" s="52"/>
      <c r="P273" s="52"/>
      <c r="Q273" s="52"/>
      <c r="R273" s="52"/>
      <c r="S273" s="52"/>
      <c r="T273" s="52"/>
      <c r="U273" s="52"/>
      <c r="V273" s="52"/>
      <c r="W273" s="52"/>
      <c r="X273" s="47" t="s">
        <v>798</v>
      </c>
      <c r="Y273" s="47">
        <v>0</v>
      </c>
      <c r="Z273" s="117" t="s">
        <v>799</v>
      </c>
      <c r="AA273" s="119"/>
      <c r="AB273" s="120">
        <v>0</v>
      </c>
    </row>
    <row r="274" spans="1:28" ht="15">
      <c r="A274" s="52">
        <v>270</v>
      </c>
      <c r="B274" s="52" t="s">
        <v>61</v>
      </c>
      <c r="C274" s="52" t="s">
        <v>1763</v>
      </c>
      <c r="D274" s="52" t="s">
        <v>1764</v>
      </c>
      <c r="E274" s="52" t="s">
        <v>55</v>
      </c>
      <c r="F274" s="117" t="s">
        <v>855</v>
      </c>
      <c r="G274" s="52" t="s">
        <v>856</v>
      </c>
      <c r="H274" s="117" t="s">
        <v>939</v>
      </c>
      <c r="I274" s="52" t="s">
        <v>56</v>
      </c>
      <c r="J274" s="117" t="s">
        <v>779</v>
      </c>
      <c r="K274" s="52" t="s">
        <v>681</v>
      </c>
      <c r="L274" s="52"/>
      <c r="M274" s="52"/>
      <c r="N274" s="52"/>
      <c r="O274" s="52"/>
      <c r="P274" s="52"/>
      <c r="Q274" s="52"/>
      <c r="R274" s="52"/>
      <c r="S274" s="52"/>
      <c r="T274" s="52"/>
      <c r="U274" s="52"/>
      <c r="V274" s="52"/>
      <c r="W274" s="52"/>
      <c r="X274" s="47" t="s">
        <v>798</v>
      </c>
      <c r="Y274" s="47">
        <v>0</v>
      </c>
      <c r="Z274" s="117" t="s">
        <v>799</v>
      </c>
      <c r="AA274" s="119"/>
      <c r="AB274" s="120">
        <v>0</v>
      </c>
    </row>
    <row r="275" spans="1:28" ht="15">
      <c r="A275" s="52">
        <v>271</v>
      </c>
      <c r="B275" s="52" t="s">
        <v>61</v>
      </c>
      <c r="C275" s="52" t="s">
        <v>1765</v>
      </c>
      <c r="D275" s="52" t="s">
        <v>1766</v>
      </c>
      <c r="E275" s="52" t="s">
        <v>55</v>
      </c>
      <c r="F275" s="117" t="s">
        <v>855</v>
      </c>
      <c r="G275" s="52" t="s">
        <v>856</v>
      </c>
      <c r="H275" s="117" t="s">
        <v>939</v>
      </c>
      <c r="I275" s="52" t="s">
        <v>56</v>
      </c>
      <c r="J275" s="117" t="s">
        <v>792</v>
      </c>
      <c r="K275" s="52" t="s">
        <v>681</v>
      </c>
      <c r="L275" s="52"/>
      <c r="M275" s="52"/>
      <c r="N275" s="52"/>
      <c r="O275" s="52"/>
      <c r="P275" s="52"/>
      <c r="Q275" s="52"/>
      <c r="R275" s="52"/>
      <c r="S275" s="52"/>
      <c r="T275" s="52"/>
      <c r="U275" s="52"/>
      <c r="V275" s="52"/>
      <c r="W275" s="52"/>
      <c r="X275" s="47" t="s">
        <v>798</v>
      </c>
      <c r="Y275" s="47">
        <v>0</v>
      </c>
      <c r="Z275" s="117" t="s">
        <v>799</v>
      </c>
      <c r="AA275" s="119"/>
      <c r="AB275" s="120">
        <v>0</v>
      </c>
    </row>
    <row r="276" spans="1:28" ht="15">
      <c r="A276" s="52">
        <v>272</v>
      </c>
      <c r="B276" s="52" t="s">
        <v>61</v>
      </c>
      <c r="C276" s="52" t="s">
        <v>1767</v>
      </c>
      <c r="D276" s="52" t="s">
        <v>1768</v>
      </c>
      <c r="E276" s="52" t="s">
        <v>55</v>
      </c>
      <c r="F276" s="117" t="s">
        <v>855</v>
      </c>
      <c r="G276" s="52" t="s">
        <v>856</v>
      </c>
      <c r="H276" s="117" t="s">
        <v>939</v>
      </c>
      <c r="I276" s="52" t="s">
        <v>56</v>
      </c>
      <c r="J276" s="117" t="s">
        <v>779</v>
      </c>
      <c r="K276" s="52" t="s">
        <v>681</v>
      </c>
      <c r="L276" s="52"/>
      <c r="M276" s="52"/>
      <c r="N276" s="52"/>
      <c r="O276" s="52"/>
      <c r="P276" s="52"/>
      <c r="Q276" s="52"/>
      <c r="R276" s="52"/>
      <c r="S276" s="52"/>
      <c r="T276" s="52"/>
      <c r="U276" s="52"/>
      <c r="V276" s="52"/>
      <c r="W276" s="52"/>
      <c r="X276" s="47" t="s">
        <v>798</v>
      </c>
      <c r="Y276" s="47">
        <v>0</v>
      </c>
      <c r="Z276" s="117" t="s">
        <v>799</v>
      </c>
      <c r="AA276" s="119"/>
      <c r="AB276" s="120">
        <v>0</v>
      </c>
    </row>
    <row r="277" spans="1:28" ht="15">
      <c r="A277" s="52">
        <v>273</v>
      </c>
      <c r="B277" s="52" t="s">
        <v>61</v>
      </c>
      <c r="C277" s="52" t="s">
        <v>1769</v>
      </c>
      <c r="D277" s="52" t="s">
        <v>1770</v>
      </c>
      <c r="E277" s="52" t="s">
        <v>55</v>
      </c>
      <c r="F277" s="117" t="s">
        <v>855</v>
      </c>
      <c r="G277" s="52" t="s">
        <v>856</v>
      </c>
      <c r="H277" s="117" t="s">
        <v>939</v>
      </c>
      <c r="I277" s="52" t="s">
        <v>56</v>
      </c>
      <c r="J277" s="117" t="s">
        <v>792</v>
      </c>
      <c r="K277" s="52" t="s">
        <v>681</v>
      </c>
      <c r="L277" s="52"/>
      <c r="M277" s="52"/>
      <c r="N277" s="52"/>
      <c r="O277" s="52"/>
      <c r="P277" s="52"/>
      <c r="Q277" s="52"/>
      <c r="R277" s="52"/>
      <c r="S277" s="52"/>
      <c r="T277" s="52"/>
      <c r="U277" s="52"/>
      <c r="V277" s="52"/>
      <c r="W277" s="52"/>
      <c r="X277" s="47" t="s">
        <v>798</v>
      </c>
      <c r="Y277" s="47">
        <v>0</v>
      </c>
      <c r="Z277" s="117" t="s">
        <v>799</v>
      </c>
      <c r="AA277" s="119"/>
      <c r="AB277" s="120">
        <v>0</v>
      </c>
    </row>
    <row r="278" spans="1:28" ht="28">
      <c r="A278" s="52">
        <v>274</v>
      </c>
      <c r="B278" s="52" t="s">
        <v>61</v>
      </c>
      <c r="C278" s="52" t="s">
        <v>1771</v>
      </c>
      <c r="D278" s="52" t="s">
        <v>1772</v>
      </c>
      <c r="E278" s="52" t="s">
        <v>55</v>
      </c>
      <c r="F278" s="117" t="s">
        <v>855</v>
      </c>
      <c r="G278" s="52" t="s">
        <v>856</v>
      </c>
      <c r="H278" s="117" t="s">
        <v>939</v>
      </c>
      <c r="I278" s="52" t="s">
        <v>56</v>
      </c>
      <c r="J278" s="117" t="s">
        <v>790</v>
      </c>
      <c r="K278" s="52" t="s">
        <v>681</v>
      </c>
      <c r="L278" s="52"/>
      <c r="M278" s="52"/>
      <c r="N278" s="52"/>
      <c r="O278" s="52"/>
      <c r="P278" s="52"/>
      <c r="Q278" s="52"/>
      <c r="R278" s="52"/>
      <c r="S278" s="52"/>
      <c r="T278" s="52"/>
      <c r="U278" s="52"/>
      <c r="V278" s="52"/>
      <c r="W278" s="52"/>
      <c r="X278" s="47" t="s">
        <v>798</v>
      </c>
      <c r="Y278" s="47">
        <v>0</v>
      </c>
      <c r="Z278" s="117" t="s">
        <v>799</v>
      </c>
      <c r="AA278" s="119"/>
      <c r="AB278" s="120">
        <v>0</v>
      </c>
    </row>
    <row r="279" spans="1:28" ht="15">
      <c r="A279" s="52">
        <v>275</v>
      </c>
      <c r="B279" s="52" t="s">
        <v>61</v>
      </c>
      <c r="C279" s="52" t="s">
        <v>1773</v>
      </c>
      <c r="D279" s="52" t="s">
        <v>1774</v>
      </c>
      <c r="E279" s="52" t="s">
        <v>55</v>
      </c>
      <c r="F279" s="117" t="s">
        <v>855</v>
      </c>
      <c r="G279" s="52" t="s">
        <v>856</v>
      </c>
      <c r="H279" s="117" t="s">
        <v>939</v>
      </c>
      <c r="I279" s="52" t="s">
        <v>56</v>
      </c>
      <c r="J279" s="117" t="s">
        <v>792</v>
      </c>
      <c r="K279" s="52" t="s">
        <v>681</v>
      </c>
      <c r="L279" s="52"/>
      <c r="M279" s="52"/>
      <c r="N279" s="52"/>
      <c r="O279" s="52"/>
      <c r="P279" s="52"/>
      <c r="Q279" s="52"/>
      <c r="R279" s="52"/>
      <c r="S279" s="52"/>
      <c r="T279" s="52"/>
      <c r="U279" s="52"/>
      <c r="V279" s="52"/>
      <c r="W279" s="52"/>
      <c r="X279" s="47" t="s">
        <v>798</v>
      </c>
      <c r="Y279" s="47">
        <v>0</v>
      </c>
      <c r="Z279" s="117" t="s">
        <v>799</v>
      </c>
      <c r="AA279" s="119"/>
      <c r="AB279" s="120">
        <v>0</v>
      </c>
    </row>
    <row r="280" spans="1:28" ht="15">
      <c r="A280" s="52">
        <v>276</v>
      </c>
      <c r="B280" s="52" t="s">
        <v>61</v>
      </c>
      <c r="C280" s="52" t="s">
        <v>1775</v>
      </c>
      <c r="D280" s="52" t="s">
        <v>724</v>
      </c>
      <c r="E280" s="52" t="s">
        <v>55</v>
      </c>
      <c r="F280" s="117" t="s">
        <v>855</v>
      </c>
      <c r="G280" s="52" t="s">
        <v>856</v>
      </c>
      <c r="H280" s="117" t="s">
        <v>939</v>
      </c>
      <c r="I280" s="52" t="s">
        <v>56</v>
      </c>
      <c r="J280" s="117" t="s">
        <v>779</v>
      </c>
      <c r="K280" s="52" t="s">
        <v>681</v>
      </c>
      <c r="L280" s="52"/>
      <c r="M280" s="52"/>
      <c r="N280" s="52"/>
      <c r="O280" s="52"/>
      <c r="P280" s="52"/>
      <c r="Q280" s="52"/>
      <c r="R280" s="52"/>
      <c r="S280" s="52"/>
      <c r="T280" s="52"/>
      <c r="U280" s="52"/>
      <c r="V280" s="52"/>
      <c r="W280" s="52"/>
      <c r="X280" s="47" t="s">
        <v>798</v>
      </c>
      <c r="Y280" s="47">
        <v>0</v>
      </c>
      <c r="Z280" s="117" t="s">
        <v>799</v>
      </c>
      <c r="AA280" s="119"/>
      <c r="AB280" s="120">
        <v>0</v>
      </c>
    </row>
    <row r="281" spans="1:28" ht="15">
      <c r="A281" s="52">
        <v>277</v>
      </c>
      <c r="B281" s="52" t="s">
        <v>61</v>
      </c>
      <c r="C281" s="52" t="s">
        <v>1776</v>
      </c>
      <c r="D281" s="52" t="s">
        <v>1777</v>
      </c>
      <c r="E281" s="52" t="s">
        <v>55</v>
      </c>
      <c r="F281" s="117" t="s">
        <v>855</v>
      </c>
      <c r="G281" s="52" t="s">
        <v>856</v>
      </c>
      <c r="H281" s="117" t="s">
        <v>939</v>
      </c>
      <c r="I281" s="52" t="s">
        <v>64</v>
      </c>
      <c r="J281" s="117" t="s">
        <v>779</v>
      </c>
      <c r="K281" s="52" t="s">
        <v>681</v>
      </c>
      <c r="L281" s="52"/>
      <c r="M281" s="52"/>
      <c r="N281" s="52"/>
      <c r="O281" s="52"/>
      <c r="P281" s="52"/>
      <c r="Q281" s="52"/>
      <c r="R281" s="52"/>
      <c r="S281" s="52"/>
      <c r="T281" s="52"/>
      <c r="U281" s="52"/>
      <c r="V281" s="52"/>
      <c r="W281" s="52"/>
      <c r="X281" s="47" t="s">
        <v>798</v>
      </c>
      <c r="Y281" s="47">
        <v>0</v>
      </c>
      <c r="Z281" s="117" t="s">
        <v>799</v>
      </c>
      <c r="AA281" s="119"/>
      <c r="AB281" s="120">
        <v>0</v>
      </c>
    </row>
    <row r="282" spans="1:28" ht="15">
      <c r="A282" s="52">
        <v>278</v>
      </c>
      <c r="B282" s="52" t="s">
        <v>61</v>
      </c>
      <c r="C282" s="52" t="s">
        <v>1778</v>
      </c>
      <c r="D282" s="52" t="s">
        <v>1779</v>
      </c>
      <c r="E282" s="52" t="s">
        <v>1452</v>
      </c>
      <c r="F282" s="117" t="s">
        <v>855</v>
      </c>
      <c r="G282" s="52" t="s">
        <v>856</v>
      </c>
      <c r="H282" s="117" t="s">
        <v>1453</v>
      </c>
      <c r="I282" s="52" t="s">
        <v>57</v>
      </c>
      <c r="J282" s="117"/>
      <c r="K282" s="52" t="s">
        <v>681</v>
      </c>
      <c r="L282" s="52"/>
      <c r="M282" s="52"/>
      <c r="N282" s="52"/>
      <c r="O282" s="52"/>
      <c r="P282" s="52"/>
      <c r="Q282" s="52"/>
      <c r="R282" s="52"/>
      <c r="S282" s="52"/>
      <c r="T282" s="52"/>
      <c r="U282" s="52"/>
      <c r="V282" s="52"/>
      <c r="W282" s="52"/>
      <c r="X282" s="47" t="s">
        <v>798</v>
      </c>
      <c r="Y282" s="47">
        <v>0</v>
      </c>
      <c r="Z282" s="117" t="s">
        <v>799</v>
      </c>
      <c r="AA282" s="119"/>
      <c r="AB282" s="120">
        <v>0</v>
      </c>
    </row>
    <row r="283" spans="1:28" ht="15">
      <c r="A283" s="52">
        <v>279</v>
      </c>
      <c r="B283" s="52" t="s">
        <v>61</v>
      </c>
      <c r="C283" s="52" t="s">
        <v>1780</v>
      </c>
      <c r="D283" s="52" t="s">
        <v>1781</v>
      </c>
      <c r="E283" s="52" t="s">
        <v>1452</v>
      </c>
      <c r="F283" s="117" t="s">
        <v>855</v>
      </c>
      <c r="G283" s="52" t="s">
        <v>856</v>
      </c>
      <c r="H283" s="117" t="s">
        <v>1453</v>
      </c>
      <c r="I283" s="52" t="s">
        <v>64</v>
      </c>
      <c r="J283" s="117"/>
      <c r="K283" s="52" t="s">
        <v>681</v>
      </c>
      <c r="L283" s="52"/>
      <c r="M283" s="52"/>
      <c r="N283" s="52"/>
      <c r="O283" s="52"/>
      <c r="P283" s="52"/>
      <c r="Q283" s="52"/>
      <c r="R283" s="52"/>
      <c r="S283" s="52"/>
      <c r="T283" s="52"/>
      <c r="U283" s="52"/>
      <c r="V283" s="52"/>
      <c r="W283" s="52"/>
      <c r="X283" s="47" t="s">
        <v>798</v>
      </c>
      <c r="Y283" s="47">
        <v>0</v>
      </c>
      <c r="Z283" s="117" t="s">
        <v>799</v>
      </c>
      <c r="AA283" s="119"/>
      <c r="AB283" s="120">
        <v>0</v>
      </c>
    </row>
    <row r="284" spans="1:28" ht="15">
      <c r="A284" s="52">
        <v>280</v>
      </c>
      <c r="B284" s="52" t="s">
        <v>61</v>
      </c>
      <c r="C284" s="52" t="s">
        <v>1782</v>
      </c>
      <c r="D284" s="52" t="s">
        <v>1783</v>
      </c>
      <c r="E284" s="52" t="s">
        <v>1452</v>
      </c>
      <c r="F284" s="117" t="s">
        <v>855</v>
      </c>
      <c r="G284" s="52" t="s">
        <v>856</v>
      </c>
      <c r="H284" s="117" t="s">
        <v>1453</v>
      </c>
      <c r="I284" s="52" t="s">
        <v>57</v>
      </c>
      <c r="J284" s="117"/>
      <c r="K284" s="52" t="s">
        <v>681</v>
      </c>
      <c r="L284" s="52"/>
      <c r="M284" s="52"/>
      <c r="N284" s="52"/>
      <c r="O284" s="52"/>
      <c r="P284" s="52"/>
      <c r="Q284" s="52"/>
      <c r="R284" s="52"/>
      <c r="S284" s="52"/>
      <c r="T284" s="52"/>
      <c r="U284" s="52"/>
      <c r="V284" s="52"/>
      <c r="W284" s="52"/>
      <c r="X284" s="47" t="s">
        <v>798</v>
      </c>
      <c r="Y284" s="47">
        <v>0</v>
      </c>
      <c r="Z284" s="117" t="s">
        <v>799</v>
      </c>
      <c r="AA284" s="119"/>
      <c r="AB284" s="120">
        <v>0</v>
      </c>
    </row>
    <row r="285" spans="1:28" ht="15">
      <c r="A285" s="52">
        <v>281</v>
      </c>
      <c r="B285" s="52" t="s">
        <v>61</v>
      </c>
      <c r="C285" s="52" t="s">
        <v>1784</v>
      </c>
      <c r="D285" s="52" t="s">
        <v>1785</v>
      </c>
      <c r="E285" s="52" t="s">
        <v>1452</v>
      </c>
      <c r="F285" s="117" t="s">
        <v>855</v>
      </c>
      <c r="G285" s="52" t="s">
        <v>856</v>
      </c>
      <c r="H285" s="117" t="s">
        <v>1453</v>
      </c>
      <c r="I285" s="52" t="s">
        <v>57</v>
      </c>
      <c r="J285" s="117"/>
      <c r="K285" s="52" t="s">
        <v>681</v>
      </c>
      <c r="L285" s="52"/>
      <c r="M285" s="52"/>
      <c r="N285" s="52"/>
      <c r="O285" s="52"/>
      <c r="P285" s="52"/>
      <c r="Q285" s="52"/>
      <c r="R285" s="52"/>
      <c r="S285" s="52"/>
      <c r="T285" s="52"/>
      <c r="U285" s="52"/>
      <c r="V285" s="52"/>
      <c r="W285" s="52"/>
      <c r="X285" s="47" t="s">
        <v>798</v>
      </c>
      <c r="Y285" s="47">
        <v>0</v>
      </c>
      <c r="Z285" s="117" t="s">
        <v>799</v>
      </c>
      <c r="AA285" s="119"/>
      <c r="AB285" s="120">
        <v>0</v>
      </c>
    </row>
    <row r="286" spans="1:28" ht="15">
      <c r="A286" s="52">
        <v>282</v>
      </c>
      <c r="B286" s="52" t="s">
        <v>61</v>
      </c>
      <c r="C286" s="52" t="s">
        <v>1786</v>
      </c>
      <c r="D286" s="52" t="s">
        <v>1787</v>
      </c>
      <c r="E286" s="52" t="s">
        <v>1452</v>
      </c>
      <c r="F286" s="117" t="s">
        <v>855</v>
      </c>
      <c r="G286" s="52" t="s">
        <v>856</v>
      </c>
      <c r="H286" s="117" t="s">
        <v>1453</v>
      </c>
      <c r="I286" s="52" t="s">
        <v>64</v>
      </c>
      <c r="J286" s="117"/>
      <c r="K286" s="52" t="s">
        <v>681</v>
      </c>
      <c r="L286" s="52"/>
      <c r="M286" s="52"/>
      <c r="N286" s="52"/>
      <c r="O286" s="52"/>
      <c r="P286" s="52"/>
      <c r="Q286" s="52"/>
      <c r="R286" s="52"/>
      <c r="S286" s="52"/>
      <c r="T286" s="52"/>
      <c r="U286" s="52"/>
      <c r="V286" s="52"/>
      <c r="W286" s="52"/>
      <c r="X286" s="47" t="s">
        <v>798</v>
      </c>
      <c r="Y286" s="47">
        <v>0</v>
      </c>
      <c r="Z286" s="117" t="s">
        <v>799</v>
      </c>
      <c r="AA286" s="119"/>
      <c r="AB286" s="120">
        <v>0</v>
      </c>
    </row>
    <row r="287" spans="1:28" ht="28">
      <c r="A287" s="52">
        <v>283</v>
      </c>
      <c r="B287" s="52" t="s">
        <v>61</v>
      </c>
      <c r="C287" s="52" t="s">
        <v>726</v>
      </c>
      <c r="D287" s="52" t="s">
        <v>62</v>
      </c>
      <c r="E287" s="52" t="s">
        <v>55</v>
      </c>
      <c r="F287" s="117" t="s">
        <v>849</v>
      </c>
      <c r="G287" s="52" t="s">
        <v>735</v>
      </c>
      <c r="H287" s="117" t="s">
        <v>740</v>
      </c>
      <c r="I287" s="52" t="s">
        <v>64</v>
      </c>
      <c r="J287" s="117" t="s">
        <v>780</v>
      </c>
      <c r="K287" s="52" t="s">
        <v>737</v>
      </c>
      <c r="L287" s="52"/>
      <c r="M287" s="52"/>
      <c r="N287" s="52"/>
      <c r="O287" s="52"/>
      <c r="P287" s="52"/>
      <c r="Q287" s="52"/>
      <c r="R287" s="52"/>
      <c r="S287" s="52"/>
      <c r="T287" s="52"/>
      <c r="U287" s="52"/>
      <c r="V287" s="52"/>
      <c r="W287" s="52"/>
      <c r="X287" s="47" t="s">
        <v>798</v>
      </c>
      <c r="Y287" s="47">
        <v>0</v>
      </c>
      <c r="Z287" s="117" t="s">
        <v>799</v>
      </c>
      <c r="AA287" s="119"/>
      <c r="AB287" s="120">
        <v>0</v>
      </c>
    </row>
    <row r="288" spans="1:28" ht="15">
      <c r="A288" s="52">
        <v>284</v>
      </c>
      <c r="B288" s="52" t="s">
        <v>61</v>
      </c>
      <c r="C288" s="52" t="s">
        <v>1788</v>
      </c>
      <c r="D288" s="52" t="s">
        <v>1789</v>
      </c>
      <c r="E288" s="52" t="s">
        <v>55</v>
      </c>
      <c r="F288" s="117" t="s">
        <v>855</v>
      </c>
      <c r="G288" s="52" t="s">
        <v>856</v>
      </c>
      <c r="H288" s="117" t="s">
        <v>741</v>
      </c>
      <c r="I288" s="52" t="s">
        <v>56</v>
      </c>
      <c r="J288" s="117" t="s">
        <v>777</v>
      </c>
      <c r="K288" s="52" t="s">
        <v>737</v>
      </c>
      <c r="L288" s="52"/>
      <c r="M288" s="52"/>
      <c r="N288" s="52"/>
      <c r="O288" s="52"/>
      <c r="P288" s="52"/>
      <c r="Q288" s="52"/>
      <c r="R288" s="52"/>
      <c r="S288" s="52"/>
      <c r="T288" s="52"/>
      <c r="U288" s="52"/>
      <c r="V288" s="52"/>
      <c r="W288" s="52"/>
      <c r="X288" s="47" t="s">
        <v>798</v>
      </c>
      <c r="Y288" s="47">
        <v>0</v>
      </c>
      <c r="Z288" s="117" t="s">
        <v>799</v>
      </c>
      <c r="AA288" s="119"/>
      <c r="AB288" s="120">
        <v>0</v>
      </c>
    </row>
    <row r="289" spans="1:28" ht="15">
      <c r="A289" s="52">
        <v>285</v>
      </c>
      <c r="B289" s="52" t="s">
        <v>61</v>
      </c>
      <c r="C289" s="52" t="s">
        <v>1790</v>
      </c>
      <c r="D289" s="52" t="s">
        <v>1791</v>
      </c>
      <c r="E289" s="52" t="s">
        <v>55</v>
      </c>
      <c r="F289" s="117" t="s">
        <v>855</v>
      </c>
      <c r="G289" s="52" t="s">
        <v>856</v>
      </c>
      <c r="H289" s="117" t="s">
        <v>892</v>
      </c>
      <c r="I289" s="52" t="s">
        <v>64</v>
      </c>
      <c r="J289" s="117" t="s">
        <v>1792</v>
      </c>
      <c r="K289" s="52" t="s">
        <v>894</v>
      </c>
      <c r="L289" s="52"/>
      <c r="M289" s="52"/>
      <c r="N289" s="52"/>
      <c r="O289" s="52"/>
      <c r="P289" s="52"/>
      <c r="Q289" s="52"/>
      <c r="R289" s="52"/>
      <c r="S289" s="52"/>
      <c r="T289" s="52"/>
      <c r="U289" s="52"/>
      <c r="V289" s="52"/>
      <c r="W289" s="52"/>
      <c r="X289" s="47" t="s">
        <v>798</v>
      </c>
      <c r="Y289" s="47">
        <v>0</v>
      </c>
      <c r="Z289" s="117" t="s">
        <v>799</v>
      </c>
      <c r="AA289" s="119"/>
      <c r="AB289" s="120">
        <v>0</v>
      </c>
    </row>
    <row r="290" spans="1:28" ht="15">
      <c r="A290" s="52">
        <v>286</v>
      </c>
      <c r="B290" s="52" t="s">
        <v>61</v>
      </c>
      <c r="C290" s="52" t="s">
        <v>1793</v>
      </c>
      <c r="D290" s="52" t="s">
        <v>1794</v>
      </c>
      <c r="E290" s="52" t="s">
        <v>55</v>
      </c>
      <c r="F290" s="117" t="s">
        <v>855</v>
      </c>
      <c r="G290" s="52" t="s">
        <v>856</v>
      </c>
      <c r="H290" s="117" t="s">
        <v>892</v>
      </c>
      <c r="I290" s="52" t="s">
        <v>57</v>
      </c>
      <c r="J290" s="117" t="s">
        <v>780</v>
      </c>
      <c r="K290" s="52" t="s">
        <v>894</v>
      </c>
      <c r="L290" s="52"/>
      <c r="M290" s="52"/>
      <c r="N290" s="52"/>
      <c r="O290" s="52"/>
      <c r="P290" s="52"/>
      <c r="Q290" s="52"/>
      <c r="R290" s="52"/>
      <c r="S290" s="52"/>
      <c r="T290" s="52"/>
      <c r="U290" s="52"/>
      <c r="V290" s="52"/>
      <c r="W290" s="52"/>
      <c r="X290" s="47" t="s">
        <v>798</v>
      </c>
      <c r="Y290" s="47">
        <v>0</v>
      </c>
      <c r="Z290" s="117" t="s">
        <v>799</v>
      </c>
      <c r="AA290" s="119"/>
      <c r="AB290" s="120">
        <v>0</v>
      </c>
    </row>
    <row r="291" spans="1:28" ht="15">
      <c r="A291" s="52">
        <v>287</v>
      </c>
      <c r="B291" s="52" t="s">
        <v>61</v>
      </c>
      <c r="C291" s="52" t="s">
        <v>1795</v>
      </c>
      <c r="D291" s="52" t="s">
        <v>1796</v>
      </c>
      <c r="E291" s="52" t="s">
        <v>55</v>
      </c>
      <c r="F291" s="117" t="s">
        <v>855</v>
      </c>
      <c r="G291" s="52" t="s">
        <v>856</v>
      </c>
      <c r="H291" s="117" t="s">
        <v>1084</v>
      </c>
      <c r="I291" s="52" t="s">
        <v>64</v>
      </c>
      <c r="J291" s="117" t="s">
        <v>1797</v>
      </c>
      <c r="K291" s="52" t="s">
        <v>742</v>
      </c>
      <c r="L291" s="52"/>
      <c r="M291" s="52"/>
      <c r="N291" s="52"/>
      <c r="O291" s="52"/>
      <c r="P291" s="52"/>
      <c r="Q291" s="52"/>
      <c r="R291" s="52"/>
      <c r="S291" s="52"/>
      <c r="T291" s="52"/>
      <c r="U291" s="52"/>
      <c r="V291" s="52"/>
      <c r="W291" s="52"/>
      <c r="X291" s="47" t="s">
        <v>798</v>
      </c>
      <c r="Y291" s="47">
        <v>0</v>
      </c>
      <c r="Z291" s="117" t="s">
        <v>799</v>
      </c>
      <c r="AA291" s="119"/>
      <c r="AB291" s="120">
        <v>0</v>
      </c>
    </row>
    <row r="292" spans="1:28" ht="15">
      <c r="A292" s="52">
        <v>288</v>
      </c>
      <c r="B292" s="52" t="s">
        <v>61</v>
      </c>
      <c r="C292" s="52" t="s">
        <v>1798</v>
      </c>
      <c r="D292" s="52" t="s">
        <v>62</v>
      </c>
      <c r="E292" s="52" t="s">
        <v>55</v>
      </c>
      <c r="F292" s="117" t="s">
        <v>855</v>
      </c>
      <c r="G292" s="52" t="s">
        <v>856</v>
      </c>
      <c r="H292" s="117" t="s">
        <v>1084</v>
      </c>
      <c r="I292" s="52" t="s">
        <v>56</v>
      </c>
      <c r="J292" s="117" t="s">
        <v>777</v>
      </c>
      <c r="K292" s="52" t="s">
        <v>742</v>
      </c>
      <c r="L292" s="52"/>
      <c r="M292" s="52"/>
      <c r="N292" s="52"/>
      <c r="O292" s="52"/>
      <c r="P292" s="52"/>
      <c r="Q292" s="52"/>
      <c r="R292" s="52"/>
      <c r="S292" s="52"/>
      <c r="T292" s="52"/>
      <c r="U292" s="52"/>
      <c r="V292" s="52"/>
      <c r="W292" s="52"/>
      <c r="X292" s="47" t="s">
        <v>798</v>
      </c>
      <c r="Y292" s="47">
        <v>0</v>
      </c>
      <c r="Z292" s="117" t="s">
        <v>799</v>
      </c>
      <c r="AA292" s="119"/>
      <c r="AB292" s="120">
        <v>0</v>
      </c>
    </row>
    <row r="293" spans="1:28" ht="15">
      <c r="A293" s="52">
        <v>289</v>
      </c>
      <c r="B293" s="52" t="s">
        <v>61</v>
      </c>
      <c r="C293" s="52" t="s">
        <v>1799</v>
      </c>
      <c r="D293" s="52" t="s">
        <v>1800</v>
      </c>
      <c r="E293" s="52" t="s">
        <v>1452</v>
      </c>
      <c r="F293" s="117" t="s">
        <v>855</v>
      </c>
      <c r="G293" s="52" t="s">
        <v>856</v>
      </c>
      <c r="H293" s="117" t="s">
        <v>1469</v>
      </c>
      <c r="I293" s="52" t="s">
        <v>57</v>
      </c>
      <c r="J293" s="117"/>
      <c r="K293" s="52" t="s">
        <v>742</v>
      </c>
      <c r="L293" s="52"/>
      <c r="M293" s="52"/>
      <c r="N293" s="52"/>
      <c r="O293" s="52"/>
      <c r="P293" s="52"/>
      <c r="Q293" s="52"/>
      <c r="R293" s="52"/>
      <c r="S293" s="52"/>
      <c r="T293" s="52"/>
      <c r="U293" s="52"/>
      <c r="V293" s="52"/>
      <c r="W293" s="52"/>
      <c r="X293" s="47" t="s">
        <v>798</v>
      </c>
      <c r="Y293" s="47">
        <v>0</v>
      </c>
      <c r="Z293" s="117" t="s">
        <v>799</v>
      </c>
      <c r="AA293" s="119"/>
      <c r="AB293" s="120">
        <v>0</v>
      </c>
    </row>
    <row r="294" spans="1:28" ht="15">
      <c r="A294" s="52">
        <v>290</v>
      </c>
      <c r="B294" s="52" t="s">
        <v>61</v>
      </c>
      <c r="C294" s="52" t="s">
        <v>1801</v>
      </c>
      <c r="D294" s="52" t="s">
        <v>62</v>
      </c>
      <c r="E294" s="52" t="s">
        <v>55</v>
      </c>
      <c r="F294" s="117" t="s">
        <v>855</v>
      </c>
      <c r="G294" s="52" t="s">
        <v>856</v>
      </c>
      <c r="H294" s="117" t="s">
        <v>1084</v>
      </c>
      <c r="I294" s="52" t="s">
        <v>57</v>
      </c>
      <c r="J294" s="117" t="s">
        <v>1802</v>
      </c>
      <c r="K294" s="52" t="s">
        <v>742</v>
      </c>
      <c r="L294" s="52"/>
      <c r="M294" s="52"/>
      <c r="N294" s="52"/>
      <c r="O294" s="52"/>
      <c r="P294" s="52"/>
      <c r="Q294" s="52"/>
      <c r="R294" s="52"/>
      <c r="S294" s="52"/>
      <c r="T294" s="52"/>
      <c r="U294" s="52"/>
      <c r="V294" s="52"/>
      <c r="W294" s="52"/>
      <c r="X294" s="47" t="s">
        <v>798</v>
      </c>
      <c r="Y294" s="47">
        <v>0</v>
      </c>
      <c r="Z294" s="117" t="s">
        <v>799</v>
      </c>
      <c r="AA294" s="119"/>
      <c r="AB294" s="120">
        <v>0</v>
      </c>
    </row>
    <row r="295" spans="1:28" ht="15">
      <c r="A295" s="52">
        <v>291</v>
      </c>
      <c r="B295" s="52" t="s">
        <v>61</v>
      </c>
      <c r="C295" s="52" t="s">
        <v>1803</v>
      </c>
      <c r="D295" s="52" t="s">
        <v>62</v>
      </c>
      <c r="E295" s="52" t="s">
        <v>55</v>
      </c>
      <c r="F295" s="117" t="s">
        <v>855</v>
      </c>
      <c r="G295" s="52" t="s">
        <v>856</v>
      </c>
      <c r="H295" s="117" t="s">
        <v>1084</v>
      </c>
      <c r="I295" s="52" t="s">
        <v>56</v>
      </c>
      <c r="J295" s="117" t="s">
        <v>776</v>
      </c>
      <c r="K295" s="52" t="s">
        <v>742</v>
      </c>
      <c r="L295" s="52"/>
      <c r="M295" s="52"/>
      <c r="N295" s="52"/>
      <c r="O295" s="52"/>
      <c r="P295" s="52"/>
      <c r="Q295" s="52"/>
      <c r="R295" s="52"/>
      <c r="S295" s="52"/>
      <c r="T295" s="52"/>
      <c r="U295" s="52"/>
      <c r="V295" s="52"/>
      <c r="W295" s="52"/>
      <c r="X295" s="47" t="s">
        <v>798</v>
      </c>
      <c r="Y295" s="47">
        <v>0</v>
      </c>
      <c r="Z295" s="117" t="s">
        <v>799</v>
      </c>
      <c r="AA295" s="119"/>
      <c r="AB295" s="120">
        <v>0</v>
      </c>
    </row>
    <row r="296" spans="1:28" ht="15">
      <c r="A296" s="52">
        <v>292</v>
      </c>
      <c r="B296" s="52" t="s">
        <v>61</v>
      </c>
      <c r="C296" s="52" t="s">
        <v>1804</v>
      </c>
      <c r="D296" s="52" t="s">
        <v>1805</v>
      </c>
      <c r="E296" s="52" t="s">
        <v>1452</v>
      </c>
      <c r="F296" s="117" t="s">
        <v>855</v>
      </c>
      <c r="G296" s="52" t="s">
        <v>856</v>
      </c>
      <c r="H296" s="117" t="s">
        <v>1469</v>
      </c>
      <c r="I296" s="52" t="s">
        <v>57</v>
      </c>
      <c r="J296" s="117"/>
      <c r="K296" s="52" t="s">
        <v>742</v>
      </c>
      <c r="L296" s="52"/>
      <c r="M296" s="52"/>
      <c r="N296" s="52"/>
      <c r="O296" s="52"/>
      <c r="P296" s="52"/>
      <c r="Q296" s="52"/>
      <c r="R296" s="52"/>
      <c r="S296" s="52"/>
      <c r="T296" s="52"/>
      <c r="U296" s="52"/>
      <c r="V296" s="52"/>
      <c r="W296" s="52"/>
      <c r="X296" s="47" t="s">
        <v>798</v>
      </c>
      <c r="Y296" s="47">
        <v>0</v>
      </c>
      <c r="Z296" s="117" t="s">
        <v>799</v>
      </c>
      <c r="AA296" s="119"/>
      <c r="AB296" s="120">
        <v>0</v>
      </c>
    </row>
    <row r="297" spans="1:28" ht="15">
      <c r="A297" s="52">
        <v>293</v>
      </c>
      <c r="B297" s="52" t="s">
        <v>61</v>
      </c>
      <c r="C297" s="52" t="s">
        <v>1806</v>
      </c>
      <c r="D297" s="52" t="s">
        <v>1807</v>
      </c>
      <c r="E297" s="52" t="s">
        <v>1452</v>
      </c>
      <c r="F297" s="117" t="s">
        <v>855</v>
      </c>
      <c r="G297" s="52" t="s">
        <v>856</v>
      </c>
      <c r="H297" s="117" t="s">
        <v>1469</v>
      </c>
      <c r="I297" s="52" t="s">
        <v>64</v>
      </c>
      <c r="J297" s="117"/>
      <c r="K297" s="52" t="s">
        <v>742</v>
      </c>
      <c r="L297" s="52"/>
      <c r="M297" s="52"/>
      <c r="N297" s="52"/>
      <c r="O297" s="52"/>
      <c r="P297" s="52"/>
      <c r="Q297" s="52"/>
      <c r="R297" s="52"/>
      <c r="S297" s="52"/>
      <c r="T297" s="52"/>
      <c r="U297" s="52"/>
      <c r="V297" s="52"/>
      <c r="W297" s="52"/>
      <c r="X297" s="47" t="s">
        <v>798</v>
      </c>
      <c r="Y297" s="47">
        <v>0</v>
      </c>
      <c r="Z297" s="117" t="s">
        <v>799</v>
      </c>
      <c r="AA297" s="119"/>
      <c r="AB297" s="120">
        <v>0</v>
      </c>
    </row>
    <row r="298" spans="1:28" ht="15">
      <c r="A298" s="52">
        <v>294</v>
      </c>
      <c r="B298" s="52" t="s">
        <v>61</v>
      </c>
      <c r="C298" s="52" t="s">
        <v>1808</v>
      </c>
      <c r="D298" s="52" t="s">
        <v>62</v>
      </c>
      <c r="E298" s="52" t="s">
        <v>55</v>
      </c>
      <c r="F298" s="117" t="s">
        <v>855</v>
      </c>
      <c r="G298" s="52" t="s">
        <v>856</v>
      </c>
      <c r="H298" s="117" t="s">
        <v>741</v>
      </c>
      <c r="I298" s="52" t="s">
        <v>56</v>
      </c>
      <c r="J298" s="117" t="s">
        <v>789</v>
      </c>
      <c r="K298" s="52" t="s">
        <v>742</v>
      </c>
      <c r="L298" s="52"/>
      <c r="M298" s="52"/>
      <c r="N298" s="52"/>
      <c r="O298" s="52"/>
      <c r="P298" s="52"/>
      <c r="Q298" s="52"/>
      <c r="R298" s="52"/>
      <c r="S298" s="52"/>
      <c r="T298" s="52"/>
      <c r="U298" s="52"/>
      <c r="V298" s="52"/>
      <c r="W298" s="52"/>
      <c r="X298" s="47" t="s">
        <v>798</v>
      </c>
      <c r="Y298" s="47">
        <v>0</v>
      </c>
      <c r="Z298" s="117" t="s">
        <v>799</v>
      </c>
      <c r="AA298" s="119"/>
      <c r="AB298" s="120">
        <v>0</v>
      </c>
    </row>
    <row r="299" spans="1:28" ht="15">
      <c r="A299" s="52">
        <v>295</v>
      </c>
      <c r="B299" s="52" t="s">
        <v>61</v>
      </c>
      <c r="C299" s="52" t="s">
        <v>1809</v>
      </c>
      <c r="D299" s="52" t="s">
        <v>62</v>
      </c>
      <c r="E299" s="52" t="s">
        <v>55</v>
      </c>
      <c r="F299" s="117" t="s">
        <v>855</v>
      </c>
      <c r="G299" s="52" t="s">
        <v>856</v>
      </c>
      <c r="H299" s="117" t="s">
        <v>741</v>
      </c>
      <c r="I299" s="52" t="s">
        <v>56</v>
      </c>
      <c r="J299" s="117" t="s">
        <v>785</v>
      </c>
      <c r="K299" s="52" t="s">
        <v>742</v>
      </c>
      <c r="L299" s="52"/>
      <c r="M299" s="52"/>
      <c r="N299" s="52"/>
      <c r="O299" s="52"/>
      <c r="P299" s="52"/>
      <c r="Q299" s="52"/>
      <c r="R299" s="52"/>
      <c r="S299" s="52"/>
      <c r="T299" s="52"/>
      <c r="U299" s="52"/>
      <c r="V299" s="52"/>
      <c r="W299" s="52"/>
      <c r="X299" s="47" t="s">
        <v>798</v>
      </c>
      <c r="Y299" s="47">
        <v>0</v>
      </c>
      <c r="Z299" s="117" t="s">
        <v>799</v>
      </c>
      <c r="AA299" s="119"/>
      <c r="AB299" s="120">
        <v>0</v>
      </c>
    </row>
    <row r="300" spans="1:28" ht="28">
      <c r="A300" s="52">
        <v>296</v>
      </c>
      <c r="B300" s="52" t="s">
        <v>61</v>
      </c>
      <c r="C300" s="52" t="s">
        <v>1810</v>
      </c>
      <c r="D300" s="52" t="s">
        <v>62</v>
      </c>
      <c r="E300" s="52" t="s">
        <v>55</v>
      </c>
      <c r="F300" s="117" t="s">
        <v>855</v>
      </c>
      <c r="G300" s="52" t="s">
        <v>856</v>
      </c>
      <c r="H300" s="117" t="s">
        <v>741</v>
      </c>
      <c r="I300" s="52" t="s">
        <v>56</v>
      </c>
      <c r="J300" s="117" t="s">
        <v>1811</v>
      </c>
      <c r="K300" s="52" t="s">
        <v>742</v>
      </c>
      <c r="L300" s="52"/>
      <c r="M300" s="52"/>
      <c r="N300" s="52"/>
      <c r="O300" s="52"/>
      <c r="P300" s="52"/>
      <c r="Q300" s="52"/>
      <c r="R300" s="52"/>
      <c r="S300" s="52"/>
      <c r="T300" s="52"/>
      <c r="U300" s="52"/>
      <c r="V300" s="52"/>
      <c r="W300" s="52"/>
      <c r="X300" s="47" t="s">
        <v>798</v>
      </c>
      <c r="Y300" s="47">
        <v>0</v>
      </c>
      <c r="Z300" s="117" t="s">
        <v>799</v>
      </c>
      <c r="AA300" s="119"/>
      <c r="AB300" s="120">
        <v>0</v>
      </c>
    </row>
    <row r="301" spans="1:28" ht="15">
      <c r="A301" s="52">
        <v>297</v>
      </c>
      <c r="B301" s="52" t="s">
        <v>61</v>
      </c>
      <c r="C301" s="52" t="s">
        <v>1812</v>
      </c>
      <c r="D301" s="52" t="s">
        <v>1813</v>
      </c>
      <c r="E301" s="52" t="s">
        <v>55</v>
      </c>
      <c r="F301" s="117" t="s">
        <v>855</v>
      </c>
      <c r="G301" s="52" t="s">
        <v>856</v>
      </c>
      <c r="H301" s="117" t="s">
        <v>741</v>
      </c>
      <c r="I301" s="52" t="s">
        <v>64</v>
      </c>
      <c r="J301" s="117" t="s">
        <v>1814</v>
      </c>
      <c r="K301" s="52" t="s">
        <v>742</v>
      </c>
      <c r="L301" s="52"/>
      <c r="M301" s="52"/>
      <c r="N301" s="52"/>
      <c r="O301" s="52"/>
      <c r="P301" s="52"/>
      <c r="Q301" s="52"/>
      <c r="R301" s="52"/>
      <c r="S301" s="52"/>
      <c r="T301" s="52"/>
      <c r="U301" s="52"/>
      <c r="V301" s="52"/>
      <c r="W301" s="52"/>
      <c r="X301" s="47" t="s">
        <v>798</v>
      </c>
      <c r="Y301" s="47">
        <v>0</v>
      </c>
      <c r="Z301" s="117" t="s">
        <v>799</v>
      </c>
      <c r="AA301" s="119"/>
      <c r="AB301" s="120">
        <v>0</v>
      </c>
    </row>
    <row r="302" spans="1:28" ht="15">
      <c r="A302" s="52">
        <v>298</v>
      </c>
      <c r="B302" s="52" t="s">
        <v>61</v>
      </c>
      <c r="C302" s="52" t="s">
        <v>1815</v>
      </c>
      <c r="D302" s="52" t="s">
        <v>62</v>
      </c>
      <c r="E302" s="52" t="s">
        <v>55</v>
      </c>
      <c r="F302" s="117" t="s">
        <v>855</v>
      </c>
      <c r="G302" s="52" t="s">
        <v>856</v>
      </c>
      <c r="H302" s="117" t="s">
        <v>1084</v>
      </c>
      <c r="I302" s="52" t="s">
        <v>64</v>
      </c>
      <c r="J302" s="117" t="s">
        <v>780</v>
      </c>
      <c r="K302" s="52" t="s">
        <v>742</v>
      </c>
      <c r="L302" s="52"/>
      <c r="M302" s="52"/>
      <c r="N302" s="52"/>
      <c r="O302" s="52"/>
      <c r="P302" s="52"/>
      <c r="Q302" s="52"/>
      <c r="R302" s="52"/>
      <c r="S302" s="52"/>
      <c r="T302" s="52"/>
      <c r="U302" s="52"/>
      <c r="V302" s="52"/>
      <c r="W302" s="52"/>
      <c r="X302" s="47" t="s">
        <v>798</v>
      </c>
      <c r="Y302" s="47">
        <v>0</v>
      </c>
      <c r="Z302" s="117" t="s">
        <v>799</v>
      </c>
      <c r="AA302" s="119"/>
      <c r="AB302" s="120">
        <v>0</v>
      </c>
    </row>
    <row r="303" spans="1:28" ht="15">
      <c r="A303" s="52">
        <v>299</v>
      </c>
      <c r="B303" s="52" t="s">
        <v>61</v>
      </c>
      <c r="C303" s="52" t="s">
        <v>1816</v>
      </c>
      <c r="D303" s="52" t="s">
        <v>62</v>
      </c>
      <c r="E303" s="52" t="s">
        <v>55</v>
      </c>
      <c r="F303" s="117" t="s">
        <v>855</v>
      </c>
      <c r="G303" s="52" t="s">
        <v>856</v>
      </c>
      <c r="H303" s="117" t="s">
        <v>1084</v>
      </c>
      <c r="I303" s="52" t="s">
        <v>57</v>
      </c>
      <c r="J303" s="117" t="s">
        <v>780</v>
      </c>
      <c r="K303" s="52" t="s">
        <v>742</v>
      </c>
      <c r="L303" s="52"/>
      <c r="M303" s="52"/>
      <c r="N303" s="52"/>
      <c r="O303" s="52"/>
      <c r="P303" s="52"/>
      <c r="Q303" s="52"/>
      <c r="R303" s="52"/>
      <c r="S303" s="52"/>
      <c r="T303" s="52"/>
      <c r="U303" s="52"/>
      <c r="V303" s="52"/>
      <c r="W303" s="52"/>
      <c r="X303" s="47" t="s">
        <v>798</v>
      </c>
      <c r="Y303" s="47">
        <v>0</v>
      </c>
      <c r="Z303" s="117" t="s">
        <v>799</v>
      </c>
      <c r="AA303" s="119"/>
      <c r="AB303" s="120">
        <v>0</v>
      </c>
    </row>
    <row r="304" spans="1:28" ht="15">
      <c r="A304" s="52">
        <v>300</v>
      </c>
      <c r="B304" s="52" t="s">
        <v>61</v>
      </c>
      <c r="C304" s="52" t="s">
        <v>1817</v>
      </c>
      <c r="D304" s="52" t="s">
        <v>730</v>
      </c>
      <c r="E304" s="52" t="s">
        <v>55</v>
      </c>
      <c r="F304" s="117" t="s">
        <v>855</v>
      </c>
      <c r="G304" s="52" t="s">
        <v>856</v>
      </c>
      <c r="H304" s="117" t="s">
        <v>1084</v>
      </c>
      <c r="I304" s="52" t="s">
        <v>56</v>
      </c>
      <c r="J304" s="117" t="s">
        <v>785</v>
      </c>
      <c r="K304" s="52" t="s">
        <v>742</v>
      </c>
      <c r="L304" s="52"/>
      <c r="M304" s="52"/>
      <c r="N304" s="52"/>
      <c r="O304" s="52"/>
      <c r="P304" s="52"/>
      <c r="Q304" s="52"/>
      <c r="R304" s="52"/>
      <c r="S304" s="52"/>
      <c r="T304" s="52"/>
      <c r="U304" s="52"/>
      <c r="V304" s="52"/>
      <c r="W304" s="52"/>
      <c r="X304" s="47" t="s">
        <v>798</v>
      </c>
      <c r="Y304" s="47">
        <v>0</v>
      </c>
      <c r="Z304" s="117" t="s">
        <v>799</v>
      </c>
      <c r="AA304" s="119"/>
      <c r="AB304" s="120">
        <v>0</v>
      </c>
    </row>
    <row r="305" spans="1:28" ht="15">
      <c r="A305" s="52">
        <v>301</v>
      </c>
      <c r="B305" s="52" t="s">
        <v>61</v>
      </c>
      <c r="C305" s="52" t="s">
        <v>1818</v>
      </c>
      <c r="D305" s="52" t="s">
        <v>1819</v>
      </c>
      <c r="E305" s="52" t="s">
        <v>55</v>
      </c>
      <c r="F305" s="117" t="s">
        <v>855</v>
      </c>
      <c r="G305" s="52" t="s">
        <v>856</v>
      </c>
      <c r="H305" s="117" t="s">
        <v>741</v>
      </c>
      <c r="I305" s="52" t="s">
        <v>64</v>
      </c>
      <c r="J305" s="117" t="s">
        <v>787</v>
      </c>
      <c r="K305" s="52" t="s">
        <v>742</v>
      </c>
      <c r="L305" s="52"/>
      <c r="M305" s="52"/>
      <c r="N305" s="52"/>
      <c r="O305" s="52"/>
      <c r="P305" s="52"/>
      <c r="Q305" s="52"/>
      <c r="R305" s="52"/>
      <c r="S305" s="52"/>
      <c r="T305" s="52"/>
      <c r="U305" s="52"/>
      <c r="V305" s="52"/>
      <c r="W305" s="52"/>
      <c r="X305" s="47" t="s">
        <v>798</v>
      </c>
      <c r="Y305" s="47">
        <v>0</v>
      </c>
      <c r="Z305" s="117" t="s">
        <v>799</v>
      </c>
      <c r="AA305" s="119"/>
      <c r="AB305" s="120">
        <v>0</v>
      </c>
    </row>
    <row r="306" spans="1:28" ht="15">
      <c r="A306" s="52">
        <v>302</v>
      </c>
      <c r="B306" s="52" t="s">
        <v>61</v>
      </c>
      <c r="C306" s="52" t="s">
        <v>1820</v>
      </c>
      <c r="D306" s="52" t="s">
        <v>62</v>
      </c>
      <c r="E306" s="52" t="s">
        <v>55</v>
      </c>
      <c r="F306" s="117" t="s">
        <v>855</v>
      </c>
      <c r="G306" s="52" t="s">
        <v>856</v>
      </c>
      <c r="H306" s="117" t="s">
        <v>741</v>
      </c>
      <c r="I306" s="52" t="s">
        <v>64</v>
      </c>
      <c r="J306" s="117" t="s">
        <v>780</v>
      </c>
      <c r="K306" s="52" t="s">
        <v>742</v>
      </c>
      <c r="L306" s="52"/>
      <c r="M306" s="52"/>
      <c r="N306" s="52"/>
      <c r="O306" s="52"/>
      <c r="P306" s="52"/>
      <c r="Q306" s="52"/>
      <c r="R306" s="52"/>
      <c r="S306" s="52"/>
      <c r="T306" s="52"/>
      <c r="U306" s="52"/>
      <c r="V306" s="52"/>
      <c r="W306" s="52"/>
      <c r="X306" s="47" t="s">
        <v>798</v>
      </c>
      <c r="Y306" s="47">
        <v>0</v>
      </c>
      <c r="Z306" s="117" t="s">
        <v>799</v>
      </c>
      <c r="AA306" s="119"/>
      <c r="AB306" s="120">
        <v>0</v>
      </c>
    </row>
    <row r="307" spans="1:28" ht="15">
      <c r="A307" s="52">
        <v>303</v>
      </c>
      <c r="B307" s="52" t="s">
        <v>61</v>
      </c>
      <c r="C307" s="52" t="s">
        <v>1821</v>
      </c>
      <c r="D307" s="52" t="s">
        <v>62</v>
      </c>
      <c r="E307" s="52" t="s">
        <v>55</v>
      </c>
      <c r="F307" s="117" t="s">
        <v>855</v>
      </c>
      <c r="G307" s="52" t="s">
        <v>856</v>
      </c>
      <c r="H307" s="117" t="s">
        <v>741</v>
      </c>
      <c r="I307" s="52" t="s">
        <v>56</v>
      </c>
      <c r="J307" s="117" t="s">
        <v>1822</v>
      </c>
      <c r="K307" s="52" t="s">
        <v>742</v>
      </c>
      <c r="L307" s="52"/>
      <c r="M307" s="52"/>
      <c r="N307" s="52"/>
      <c r="O307" s="52"/>
      <c r="P307" s="52"/>
      <c r="Q307" s="52"/>
      <c r="R307" s="52"/>
      <c r="S307" s="52"/>
      <c r="T307" s="52"/>
      <c r="U307" s="52"/>
      <c r="V307" s="52"/>
      <c r="W307" s="52"/>
      <c r="X307" s="47" t="s">
        <v>798</v>
      </c>
      <c r="Y307" s="47">
        <v>0</v>
      </c>
      <c r="Z307" s="117" t="s">
        <v>799</v>
      </c>
      <c r="AA307" s="119"/>
      <c r="AB307" s="120">
        <v>0</v>
      </c>
    </row>
    <row r="308" spans="1:28" ht="15">
      <c r="A308" s="52">
        <v>304</v>
      </c>
      <c r="B308" s="52" t="s">
        <v>61</v>
      </c>
      <c r="C308" s="52" t="s">
        <v>1823</v>
      </c>
      <c r="D308" s="52" t="s">
        <v>62</v>
      </c>
      <c r="E308" s="52" t="s">
        <v>55</v>
      </c>
      <c r="F308" s="117" t="s">
        <v>855</v>
      </c>
      <c r="G308" s="52" t="s">
        <v>856</v>
      </c>
      <c r="H308" s="117" t="s">
        <v>741</v>
      </c>
      <c r="I308" s="52" t="s">
        <v>64</v>
      </c>
      <c r="J308" s="117" t="s">
        <v>786</v>
      </c>
      <c r="K308" s="52" t="s">
        <v>742</v>
      </c>
      <c r="L308" s="52"/>
      <c r="M308" s="52"/>
      <c r="N308" s="52"/>
      <c r="O308" s="52"/>
      <c r="P308" s="52"/>
      <c r="Q308" s="52"/>
      <c r="R308" s="52"/>
      <c r="S308" s="52"/>
      <c r="T308" s="52"/>
      <c r="U308" s="52"/>
      <c r="V308" s="52"/>
      <c r="W308" s="52"/>
      <c r="X308" s="47" t="s">
        <v>798</v>
      </c>
      <c r="Y308" s="47">
        <v>0</v>
      </c>
      <c r="Z308" s="117" t="s">
        <v>799</v>
      </c>
      <c r="AA308" s="119"/>
      <c r="AB308" s="120">
        <v>0</v>
      </c>
    </row>
    <row r="309" spans="1:28" ht="15">
      <c r="A309" s="52">
        <v>305</v>
      </c>
      <c r="B309" s="52" t="s">
        <v>61</v>
      </c>
      <c r="C309" s="52" t="s">
        <v>1824</v>
      </c>
      <c r="D309" s="52" t="s">
        <v>1825</v>
      </c>
      <c r="E309" s="52" t="s">
        <v>55</v>
      </c>
      <c r="F309" s="117" t="s">
        <v>855</v>
      </c>
      <c r="G309" s="52" t="s">
        <v>856</v>
      </c>
      <c r="H309" s="117" t="s">
        <v>1084</v>
      </c>
      <c r="I309" s="52" t="s">
        <v>56</v>
      </c>
      <c r="J309" s="117" t="s">
        <v>781</v>
      </c>
      <c r="K309" s="52" t="s">
        <v>742</v>
      </c>
      <c r="L309" s="52"/>
      <c r="M309" s="52"/>
      <c r="N309" s="52"/>
      <c r="O309" s="52"/>
      <c r="P309" s="52"/>
      <c r="Q309" s="52"/>
      <c r="R309" s="52"/>
      <c r="S309" s="52"/>
      <c r="T309" s="52"/>
      <c r="U309" s="52"/>
      <c r="V309" s="52"/>
      <c r="W309" s="52"/>
      <c r="X309" s="47" t="s">
        <v>798</v>
      </c>
      <c r="Y309" s="47">
        <v>0</v>
      </c>
      <c r="Z309" s="117" t="s">
        <v>799</v>
      </c>
      <c r="AA309" s="119"/>
      <c r="AB309" s="120">
        <v>0</v>
      </c>
    </row>
    <row r="310" spans="1:28" ht="15">
      <c r="A310" s="52">
        <v>306</v>
      </c>
      <c r="B310" s="52" t="s">
        <v>61</v>
      </c>
      <c r="C310" s="52" t="s">
        <v>1826</v>
      </c>
      <c r="D310" s="52" t="s">
        <v>62</v>
      </c>
      <c r="E310" s="52" t="s">
        <v>55</v>
      </c>
      <c r="F310" s="117" t="s">
        <v>855</v>
      </c>
      <c r="G310" s="52" t="s">
        <v>856</v>
      </c>
      <c r="H310" s="117" t="s">
        <v>1084</v>
      </c>
      <c r="I310" s="52" t="s">
        <v>64</v>
      </c>
      <c r="J310" s="117" t="s">
        <v>780</v>
      </c>
      <c r="K310" s="52" t="s">
        <v>742</v>
      </c>
      <c r="L310" s="52"/>
      <c r="M310" s="52"/>
      <c r="N310" s="52"/>
      <c r="O310" s="52"/>
      <c r="P310" s="52"/>
      <c r="Q310" s="52"/>
      <c r="R310" s="52"/>
      <c r="S310" s="52"/>
      <c r="T310" s="52"/>
      <c r="U310" s="52"/>
      <c r="V310" s="52"/>
      <c r="W310" s="52"/>
      <c r="X310" s="47" t="s">
        <v>798</v>
      </c>
      <c r="Y310" s="47">
        <v>0</v>
      </c>
      <c r="Z310" s="117" t="s">
        <v>799</v>
      </c>
      <c r="AA310" s="119"/>
      <c r="AB310" s="120">
        <v>0</v>
      </c>
    </row>
    <row r="311" spans="1:28" ht="15">
      <c r="A311" s="52">
        <v>307</v>
      </c>
      <c r="B311" s="52" t="s">
        <v>61</v>
      </c>
      <c r="C311" s="52" t="s">
        <v>1827</v>
      </c>
      <c r="D311" s="52" t="s">
        <v>62</v>
      </c>
      <c r="E311" s="52" t="s">
        <v>55</v>
      </c>
      <c r="F311" s="117" t="s">
        <v>855</v>
      </c>
      <c r="G311" s="52" t="s">
        <v>856</v>
      </c>
      <c r="H311" s="117" t="s">
        <v>741</v>
      </c>
      <c r="I311" s="52" t="s">
        <v>56</v>
      </c>
      <c r="J311" s="117" t="s">
        <v>785</v>
      </c>
      <c r="K311" s="52" t="s">
        <v>742</v>
      </c>
      <c r="L311" s="52"/>
      <c r="M311" s="52"/>
      <c r="N311" s="52"/>
      <c r="O311" s="52"/>
      <c r="P311" s="52"/>
      <c r="Q311" s="52"/>
      <c r="R311" s="52"/>
      <c r="S311" s="52"/>
      <c r="T311" s="52"/>
      <c r="U311" s="52"/>
      <c r="V311" s="52"/>
      <c r="W311" s="52"/>
      <c r="X311" s="47" t="s">
        <v>798</v>
      </c>
      <c r="Y311" s="47">
        <v>0</v>
      </c>
      <c r="Z311" s="117" t="s">
        <v>799</v>
      </c>
      <c r="AA311" s="119"/>
      <c r="AB311" s="120">
        <v>0</v>
      </c>
    </row>
    <row r="312" spans="1:28" ht="15">
      <c r="A312" s="52">
        <v>308</v>
      </c>
      <c r="B312" s="52" t="s">
        <v>61</v>
      </c>
      <c r="C312" s="52" t="s">
        <v>1828</v>
      </c>
      <c r="D312" s="52" t="s">
        <v>1829</v>
      </c>
      <c r="E312" s="52" t="s">
        <v>55</v>
      </c>
      <c r="F312" s="117" t="s">
        <v>855</v>
      </c>
      <c r="G312" s="52" t="s">
        <v>856</v>
      </c>
      <c r="H312" s="117" t="s">
        <v>1084</v>
      </c>
      <c r="I312" s="52" t="s">
        <v>57</v>
      </c>
      <c r="J312" s="117" t="s">
        <v>780</v>
      </c>
      <c r="K312" s="52" t="s">
        <v>742</v>
      </c>
      <c r="L312" s="52"/>
      <c r="M312" s="52"/>
      <c r="N312" s="52"/>
      <c r="O312" s="52"/>
      <c r="P312" s="52"/>
      <c r="Q312" s="52"/>
      <c r="R312" s="52"/>
      <c r="S312" s="52"/>
      <c r="T312" s="52"/>
      <c r="U312" s="52"/>
      <c r="V312" s="52"/>
      <c r="W312" s="52"/>
      <c r="X312" s="47" t="s">
        <v>798</v>
      </c>
      <c r="Y312" s="47">
        <v>0</v>
      </c>
      <c r="Z312" s="117" t="s">
        <v>799</v>
      </c>
      <c r="AA312" s="119"/>
      <c r="AB312" s="120">
        <v>0</v>
      </c>
    </row>
    <row r="313" spans="1:28" ht="15">
      <c r="A313" s="52">
        <v>309</v>
      </c>
      <c r="B313" s="52" t="s">
        <v>61</v>
      </c>
      <c r="C313" s="52" t="s">
        <v>1830</v>
      </c>
      <c r="D313" s="52" t="s">
        <v>1831</v>
      </c>
      <c r="E313" s="52" t="s">
        <v>1452</v>
      </c>
      <c r="F313" s="117" t="s">
        <v>855</v>
      </c>
      <c r="G313" s="52" t="s">
        <v>856</v>
      </c>
      <c r="H313" s="117" t="s">
        <v>1469</v>
      </c>
      <c r="I313" s="52" t="s">
        <v>64</v>
      </c>
      <c r="J313" s="117"/>
      <c r="K313" s="52" t="s">
        <v>742</v>
      </c>
      <c r="L313" s="52"/>
      <c r="M313" s="52"/>
      <c r="N313" s="52"/>
      <c r="O313" s="52"/>
      <c r="P313" s="52"/>
      <c r="Q313" s="52"/>
      <c r="R313" s="52"/>
      <c r="S313" s="52"/>
      <c r="T313" s="52"/>
      <c r="U313" s="52"/>
      <c r="V313" s="52"/>
      <c r="W313" s="52"/>
      <c r="X313" s="47" t="s">
        <v>798</v>
      </c>
      <c r="Y313" s="47">
        <v>0</v>
      </c>
      <c r="Z313" s="117" t="s">
        <v>799</v>
      </c>
      <c r="AA313" s="119"/>
      <c r="AB313" s="120">
        <v>0</v>
      </c>
    </row>
    <row r="314" spans="1:28" ht="15">
      <c r="A314" s="52">
        <v>310</v>
      </c>
      <c r="B314" s="52" t="s">
        <v>61</v>
      </c>
      <c r="C314" s="52" t="s">
        <v>1832</v>
      </c>
      <c r="D314" s="52" t="s">
        <v>1833</v>
      </c>
      <c r="E314" s="52" t="s">
        <v>1452</v>
      </c>
      <c r="F314" s="117" t="s">
        <v>855</v>
      </c>
      <c r="G314" s="52" t="s">
        <v>856</v>
      </c>
      <c r="H314" s="117" t="s">
        <v>1469</v>
      </c>
      <c r="I314" s="52" t="s">
        <v>57</v>
      </c>
      <c r="J314" s="117"/>
      <c r="K314" s="52" t="s">
        <v>742</v>
      </c>
      <c r="L314" s="52"/>
      <c r="M314" s="52"/>
      <c r="N314" s="52"/>
      <c r="O314" s="52"/>
      <c r="P314" s="52"/>
      <c r="Q314" s="52"/>
      <c r="R314" s="52"/>
      <c r="S314" s="52"/>
      <c r="T314" s="52"/>
      <c r="U314" s="52"/>
      <c r="V314" s="52"/>
      <c r="W314" s="52"/>
      <c r="X314" s="47" t="s">
        <v>798</v>
      </c>
      <c r="Y314" s="47">
        <v>0</v>
      </c>
      <c r="Z314" s="117" t="s">
        <v>799</v>
      </c>
      <c r="AA314" s="119"/>
      <c r="AB314" s="120">
        <v>0</v>
      </c>
    </row>
    <row r="315" spans="1:28" ht="15">
      <c r="A315" s="52">
        <v>311</v>
      </c>
      <c r="B315" s="52" t="s">
        <v>61</v>
      </c>
      <c r="C315" s="52" t="s">
        <v>1834</v>
      </c>
      <c r="D315" s="52" t="s">
        <v>1835</v>
      </c>
      <c r="E315" s="52" t="s">
        <v>55</v>
      </c>
      <c r="F315" s="117" t="s">
        <v>855</v>
      </c>
      <c r="G315" s="52" t="s">
        <v>856</v>
      </c>
      <c r="H315" s="117" t="s">
        <v>1084</v>
      </c>
      <c r="I315" s="52" t="s">
        <v>56</v>
      </c>
      <c r="J315" s="117" t="s">
        <v>789</v>
      </c>
      <c r="K315" s="52" t="s">
        <v>742</v>
      </c>
      <c r="L315" s="52"/>
      <c r="M315" s="52"/>
      <c r="N315" s="52"/>
      <c r="O315" s="52"/>
      <c r="P315" s="52"/>
      <c r="Q315" s="52"/>
      <c r="R315" s="52"/>
      <c r="S315" s="52"/>
      <c r="T315" s="52"/>
      <c r="U315" s="52"/>
      <c r="V315" s="52"/>
      <c r="W315" s="52"/>
      <c r="X315" s="47" t="s">
        <v>798</v>
      </c>
      <c r="Y315" s="47">
        <v>0</v>
      </c>
      <c r="Z315" s="117" t="s">
        <v>799</v>
      </c>
      <c r="AA315" s="119"/>
      <c r="AB315" s="120">
        <v>0</v>
      </c>
    </row>
    <row r="316" spans="1:28" ht="15">
      <c r="A316" s="52">
        <v>312</v>
      </c>
      <c r="B316" s="52" t="s">
        <v>61</v>
      </c>
      <c r="C316" s="52" t="s">
        <v>1836</v>
      </c>
      <c r="D316" s="52" t="s">
        <v>1837</v>
      </c>
      <c r="E316" s="52" t="s">
        <v>55</v>
      </c>
      <c r="F316" s="117" t="s">
        <v>855</v>
      </c>
      <c r="G316" s="52" t="s">
        <v>856</v>
      </c>
      <c r="H316" s="117" t="s">
        <v>1084</v>
      </c>
      <c r="I316" s="52" t="s">
        <v>56</v>
      </c>
      <c r="J316" s="117" t="s">
        <v>793</v>
      </c>
      <c r="K316" s="52" t="s">
        <v>742</v>
      </c>
      <c r="L316" s="52"/>
      <c r="M316" s="52"/>
      <c r="N316" s="52"/>
      <c r="O316" s="52"/>
      <c r="P316" s="52"/>
      <c r="Q316" s="52"/>
      <c r="R316" s="52"/>
      <c r="S316" s="52"/>
      <c r="T316" s="52"/>
      <c r="U316" s="52"/>
      <c r="V316" s="52"/>
      <c r="W316" s="52"/>
      <c r="X316" s="47" t="s">
        <v>798</v>
      </c>
      <c r="Y316" s="47">
        <v>0</v>
      </c>
      <c r="Z316" s="117" t="s">
        <v>799</v>
      </c>
      <c r="AA316" s="119"/>
      <c r="AB316" s="120">
        <v>0</v>
      </c>
    </row>
    <row r="317" spans="1:28" ht="15">
      <c r="A317" s="52">
        <v>313</v>
      </c>
      <c r="B317" s="52" t="s">
        <v>61</v>
      </c>
      <c r="C317" s="52" t="s">
        <v>1838</v>
      </c>
      <c r="D317" s="52" t="s">
        <v>1839</v>
      </c>
      <c r="E317" s="52" t="s">
        <v>55</v>
      </c>
      <c r="F317" s="117" t="s">
        <v>855</v>
      </c>
      <c r="G317" s="52" t="s">
        <v>856</v>
      </c>
      <c r="H317" s="117" t="s">
        <v>741</v>
      </c>
      <c r="I317" s="52" t="s">
        <v>56</v>
      </c>
      <c r="J317" s="117" t="s">
        <v>779</v>
      </c>
      <c r="K317" s="52" t="s">
        <v>742</v>
      </c>
      <c r="L317" s="52"/>
      <c r="M317" s="52"/>
      <c r="N317" s="52"/>
      <c r="O317" s="52"/>
      <c r="P317" s="52"/>
      <c r="Q317" s="52"/>
      <c r="R317" s="52"/>
      <c r="S317" s="52"/>
      <c r="T317" s="52"/>
      <c r="U317" s="52"/>
      <c r="V317" s="52"/>
      <c r="W317" s="52"/>
      <c r="X317" s="47" t="s">
        <v>798</v>
      </c>
      <c r="Y317" s="47">
        <v>0</v>
      </c>
      <c r="Z317" s="117" t="s">
        <v>799</v>
      </c>
      <c r="AA317" s="119"/>
      <c r="AB317" s="120">
        <v>0</v>
      </c>
    </row>
    <row r="318" spans="1:28" ht="15">
      <c r="A318" s="52">
        <v>314</v>
      </c>
      <c r="B318" s="52" t="s">
        <v>61</v>
      </c>
      <c r="C318" s="52" t="s">
        <v>1840</v>
      </c>
      <c r="D318" s="52" t="s">
        <v>62</v>
      </c>
      <c r="E318" s="52" t="s">
        <v>55</v>
      </c>
      <c r="F318" s="117" t="s">
        <v>855</v>
      </c>
      <c r="G318" s="52" t="s">
        <v>856</v>
      </c>
      <c r="H318" s="117" t="s">
        <v>1084</v>
      </c>
      <c r="I318" s="52" t="s">
        <v>64</v>
      </c>
      <c r="J318" s="117" t="s">
        <v>780</v>
      </c>
      <c r="K318" s="52" t="s">
        <v>742</v>
      </c>
      <c r="L318" s="52"/>
      <c r="M318" s="52"/>
      <c r="N318" s="52"/>
      <c r="O318" s="52"/>
      <c r="P318" s="52"/>
      <c r="Q318" s="52"/>
      <c r="R318" s="52"/>
      <c r="S318" s="52"/>
      <c r="T318" s="52"/>
      <c r="U318" s="52"/>
      <c r="V318" s="52"/>
      <c r="W318" s="52"/>
      <c r="X318" s="47" t="s">
        <v>798</v>
      </c>
      <c r="Y318" s="47">
        <v>0</v>
      </c>
      <c r="Z318" s="117" t="s">
        <v>799</v>
      </c>
      <c r="AA318" s="119"/>
      <c r="AB318" s="120">
        <v>0</v>
      </c>
    </row>
    <row r="319" spans="1:28" ht="15">
      <c r="A319" s="52">
        <v>315</v>
      </c>
      <c r="B319" s="52" t="s">
        <v>61</v>
      </c>
      <c r="C319" s="52" t="s">
        <v>1841</v>
      </c>
      <c r="D319" s="52" t="s">
        <v>1842</v>
      </c>
      <c r="E319" s="52" t="s">
        <v>55</v>
      </c>
      <c r="F319" s="117" t="s">
        <v>855</v>
      </c>
      <c r="G319" s="52" t="s">
        <v>856</v>
      </c>
      <c r="H319" s="117" t="s">
        <v>1084</v>
      </c>
      <c r="I319" s="52" t="s">
        <v>56</v>
      </c>
      <c r="J319" s="117" t="s">
        <v>795</v>
      </c>
      <c r="K319" s="52" t="s">
        <v>742</v>
      </c>
      <c r="L319" s="52"/>
      <c r="M319" s="52"/>
      <c r="N319" s="52"/>
      <c r="O319" s="52"/>
      <c r="P319" s="52"/>
      <c r="Q319" s="52"/>
      <c r="R319" s="52"/>
      <c r="S319" s="52"/>
      <c r="T319" s="52"/>
      <c r="U319" s="52"/>
      <c r="V319" s="52"/>
      <c r="W319" s="52"/>
      <c r="X319" s="47" t="s">
        <v>798</v>
      </c>
      <c r="Y319" s="47">
        <v>0</v>
      </c>
      <c r="Z319" s="117" t="s">
        <v>799</v>
      </c>
      <c r="AA319" s="119"/>
      <c r="AB319" s="120">
        <v>0</v>
      </c>
    </row>
    <row r="320" spans="1:28" ht="15">
      <c r="A320" s="52">
        <v>316</v>
      </c>
      <c r="B320" s="52" t="s">
        <v>61</v>
      </c>
      <c r="C320" s="52" t="s">
        <v>1843</v>
      </c>
      <c r="D320" s="52" t="s">
        <v>62</v>
      </c>
      <c r="E320" s="52" t="s">
        <v>55</v>
      </c>
      <c r="F320" s="117" t="s">
        <v>855</v>
      </c>
      <c r="G320" s="52" t="s">
        <v>856</v>
      </c>
      <c r="H320" s="117" t="s">
        <v>1084</v>
      </c>
      <c r="I320" s="52" t="s">
        <v>56</v>
      </c>
      <c r="J320" s="117" t="s">
        <v>781</v>
      </c>
      <c r="K320" s="52" t="s">
        <v>742</v>
      </c>
      <c r="L320" s="52"/>
      <c r="M320" s="52"/>
      <c r="N320" s="52"/>
      <c r="O320" s="52"/>
      <c r="P320" s="52"/>
      <c r="Q320" s="52"/>
      <c r="R320" s="52"/>
      <c r="S320" s="52"/>
      <c r="T320" s="52"/>
      <c r="U320" s="52"/>
      <c r="V320" s="52"/>
      <c r="W320" s="52"/>
      <c r="X320" s="47" t="s">
        <v>798</v>
      </c>
      <c r="Y320" s="47">
        <v>0</v>
      </c>
      <c r="Z320" s="117" t="s">
        <v>799</v>
      </c>
      <c r="AA320" s="119"/>
      <c r="AB320" s="120">
        <v>0</v>
      </c>
    </row>
    <row r="321" spans="1:28" ht="56">
      <c r="A321" s="52">
        <v>317</v>
      </c>
      <c r="B321" s="52" t="s">
        <v>63</v>
      </c>
      <c r="C321" s="52" t="s">
        <v>1844</v>
      </c>
      <c r="D321" s="52" t="s">
        <v>1845</v>
      </c>
      <c r="E321" s="52" t="s">
        <v>55</v>
      </c>
      <c r="F321" s="117" t="s">
        <v>855</v>
      </c>
      <c r="G321" s="52" t="s">
        <v>856</v>
      </c>
      <c r="H321" s="117" t="s">
        <v>1084</v>
      </c>
      <c r="I321" s="52" t="s">
        <v>57</v>
      </c>
      <c r="J321" s="117" t="s">
        <v>1846</v>
      </c>
      <c r="K321" s="52" t="s">
        <v>742</v>
      </c>
      <c r="L321" s="52"/>
      <c r="M321" s="52"/>
      <c r="N321" s="52"/>
      <c r="O321" s="52"/>
      <c r="P321" s="52"/>
      <c r="Q321" s="52"/>
      <c r="R321" s="52"/>
      <c r="S321" s="52"/>
      <c r="T321" s="52"/>
      <c r="U321" s="52"/>
      <c r="V321" s="52"/>
      <c r="W321" s="52"/>
      <c r="X321" s="47" t="s">
        <v>798</v>
      </c>
      <c r="Y321" s="47">
        <v>0</v>
      </c>
      <c r="Z321" s="117" t="s">
        <v>799</v>
      </c>
      <c r="AA321" s="119"/>
      <c r="AB321" s="120">
        <v>0</v>
      </c>
    </row>
    <row r="322" spans="1:28" ht="42">
      <c r="A322" s="52">
        <v>318</v>
      </c>
      <c r="B322" s="52" t="s">
        <v>63</v>
      </c>
      <c r="C322" s="52" t="s">
        <v>1847</v>
      </c>
      <c r="D322" s="52" t="s">
        <v>1848</v>
      </c>
      <c r="E322" s="52" t="s">
        <v>55</v>
      </c>
      <c r="F322" s="117" t="s">
        <v>855</v>
      </c>
      <c r="G322" s="52" t="s">
        <v>856</v>
      </c>
      <c r="H322" s="117" t="s">
        <v>741</v>
      </c>
      <c r="I322" s="52" t="s">
        <v>56</v>
      </c>
      <c r="J322" s="117" t="s">
        <v>1849</v>
      </c>
      <c r="K322" s="52" t="s">
        <v>742</v>
      </c>
      <c r="L322" s="52"/>
      <c r="M322" s="52"/>
      <c r="N322" s="52"/>
      <c r="O322" s="52"/>
      <c r="P322" s="52"/>
      <c r="Q322" s="52"/>
      <c r="R322" s="52"/>
      <c r="S322" s="52"/>
      <c r="T322" s="52"/>
      <c r="U322" s="52"/>
      <c r="V322" s="52"/>
      <c r="W322" s="52"/>
      <c r="X322" s="47" t="s">
        <v>798</v>
      </c>
      <c r="Y322" s="47">
        <v>0</v>
      </c>
      <c r="Z322" s="117" t="s">
        <v>799</v>
      </c>
      <c r="AA322" s="119"/>
      <c r="AB322" s="120">
        <v>0</v>
      </c>
    </row>
    <row r="323" spans="1:28" ht="28">
      <c r="A323" s="52">
        <v>319</v>
      </c>
      <c r="B323" s="52" t="s">
        <v>63</v>
      </c>
      <c r="C323" s="52" t="s">
        <v>731</v>
      </c>
      <c r="D323" s="52" t="s">
        <v>732</v>
      </c>
      <c r="E323" s="52" t="s">
        <v>1452</v>
      </c>
      <c r="F323" s="117" t="s">
        <v>1850</v>
      </c>
      <c r="G323" s="52" t="s">
        <v>1851</v>
      </c>
      <c r="H323" s="117" t="s">
        <v>1852</v>
      </c>
      <c r="I323" s="52" t="s">
        <v>57</v>
      </c>
      <c r="J323" s="117"/>
      <c r="K323" s="52" t="s">
        <v>737</v>
      </c>
      <c r="L323" s="52"/>
      <c r="M323" s="52"/>
      <c r="N323" s="52"/>
      <c r="O323" s="52"/>
      <c r="P323" s="52"/>
      <c r="Q323" s="52"/>
      <c r="R323" s="52"/>
      <c r="S323" s="52"/>
      <c r="T323" s="52"/>
      <c r="U323" s="52"/>
      <c r="V323" s="52"/>
      <c r="W323" s="52"/>
      <c r="X323" s="47" t="s">
        <v>798</v>
      </c>
      <c r="Y323" s="47">
        <v>0</v>
      </c>
      <c r="Z323" s="117" t="s">
        <v>799</v>
      </c>
      <c r="AA323" s="119"/>
      <c r="AB323" s="120">
        <v>0</v>
      </c>
    </row>
    <row r="324" spans="1:28" ht="15">
      <c r="A324" s="52">
        <v>320</v>
      </c>
      <c r="B324" s="52" t="s">
        <v>63</v>
      </c>
      <c r="C324" s="52" t="s">
        <v>1853</v>
      </c>
      <c r="D324" s="52" t="s">
        <v>1854</v>
      </c>
      <c r="E324" s="52" t="s">
        <v>55</v>
      </c>
      <c r="F324" s="117" t="s">
        <v>855</v>
      </c>
      <c r="G324" s="52" t="s">
        <v>856</v>
      </c>
      <c r="H324" s="117" t="s">
        <v>743</v>
      </c>
      <c r="I324" s="52" t="s">
        <v>56</v>
      </c>
      <c r="J324" s="117" t="s">
        <v>796</v>
      </c>
      <c r="K324" s="52" t="s">
        <v>681</v>
      </c>
      <c r="L324" s="52"/>
      <c r="M324" s="52"/>
      <c r="N324" s="52"/>
      <c r="O324" s="52"/>
      <c r="P324" s="52"/>
      <c r="Q324" s="52"/>
      <c r="R324" s="52"/>
      <c r="S324" s="52"/>
      <c r="T324" s="52"/>
      <c r="U324" s="52"/>
      <c r="V324" s="52"/>
      <c r="W324" s="52"/>
      <c r="X324" s="47" t="s">
        <v>798</v>
      </c>
      <c r="Y324" s="47">
        <v>0</v>
      </c>
      <c r="Z324" s="117" t="s">
        <v>799</v>
      </c>
      <c r="AA324" s="119"/>
      <c r="AB324" s="120">
        <v>0</v>
      </c>
    </row>
    <row r="325" spans="1:28" ht="28">
      <c r="A325" s="52">
        <v>321</v>
      </c>
      <c r="B325" s="52" t="s">
        <v>63</v>
      </c>
      <c r="C325" s="52" t="s">
        <v>1855</v>
      </c>
      <c r="D325" s="52" t="s">
        <v>1856</v>
      </c>
      <c r="E325" s="52" t="s">
        <v>55</v>
      </c>
      <c r="F325" s="117" t="s">
        <v>1857</v>
      </c>
      <c r="G325" s="52" t="s">
        <v>864</v>
      </c>
      <c r="H325" s="117" t="s">
        <v>1355</v>
      </c>
      <c r="I325" s="52" t="s">
        <v>56</v>
      </c>
      <c r="J325" s="117" t="s">
        <v>796</v>
      </c>
      <c r="K325" s="52" t="s">
        <v>894</v>
      </c>
      <c r="L325" s="52"/>
      <c r="M325" s="52"/>
      <c r="N325" s="52"/>
      <c r="O325" s="52"/>
      <c r="P325" s="52"/>
      <c r="Q325" s="52"/>
      <c r="R325" s="52"/>
      <c r="S325" s="52"/>
      <c r="T325" s="52"/>
      <c r="U325" s="52"/>
      <c r="V325" s="52"/>
      <c r="W325" s="52"/>
      <c r="X325" s="47" t="s">
        <v>798</v>
      </c>
      <c r="Y325" s="47">
        <v>0</v>
      </c>
      <c r="Z325" s="117" t="s">
        <v>799</v>
      </c>
      <c r="AA325" s="119"/>
      <c r="AB325" s="120">
        <v>0</v>
      </c>
    </row>
  </sheetData>
  <autoFilter ref="A4:Z325" xr:uid="{2188D738-569E-4A70-B879-5D1E0E491899}"/>
  <mergeCells count="21">
    <mergeCell ref="V2:V3"/>
    <mergeCell ref="W2:W3"/>
    <mergeCell ref="X2:X3"/>
    <mergeCell ref="Y2:Y3"/>
    <mergeCell ref="Z2:Z3"/>
    <mergeCell ref="A1:AB1"/>
    <mergeCell ref="L2:T2"/>
    <mergeCell ref="A2:A3"/>
    <mergeCell ref="B2:B3"/>
    <mergeCell ref="C2:C3"/>
    <mergeCell ref="D2:D3"/>
    <mergeCell ref="E2:E3"/>
    <mergeCell ref="F2:F3"/>
    <mergeCell ref="G2:G3"/>
    <mergeCell ref="H2:H3"/>
    <mergeCell ref="I2:I3"/>
    <mergeCell ref="J2:J3"/>
    <mergeCell ref="K2:K3"/>
    <mergeCell ref="AA2:AA3"/>
    <mergeCell ref="AB2:AB3"/>
    <mergeCell ref="U2:U3"/>
  </mergeCells>
  <phoneticPr fontId="27" type="noConversion"/>
  <conditionalFormatting sqref="C2">
    <cfRule type="duplicateValues" dxfId="38" priority="2"/>
  </conditionalFormatting>
  <conditionalFormatting sqref="C4:C5">
    <cfRule type="duplicateValues" dxfId="37" priority="6"/>
  </conditionalFormatting>
  <pageMargins left="0.7" right="0.7" top="0.75" bottom="0.75"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D867C-229A-4F1B-B2B4-F55933651EA8}">
  <dimension ref="A2:AC1616"/>
  <sheetViews>
    <sheetView topLeftCell="N1" zoomScale="60" zoomScaleNormal="60" workbookViewId="0">
      <selection activeCell="R15" sqref="R15"/>
    </sheetView>
  </sheetViews>
  <sheetFormatPr defaultColWidth="8.90625" defaultRowHeight="14"/>
  <cols>
    <col min="1" max="1" width="8.08984375" style="128" customWidth="1"/>
    <col min="2" max="2" width="39" style="128" customWidth="1"/>
    <col min="3" max="3" width="20.90625" style="128" customWidth="1"/>
    <col min="4" max="4" width="27.90625" style="138" customWidth="1"/>
    <col min="5" max="5" width="16.36328125" style="138" customWidth="1"/>
    <col min="6" max="6" width="9.90625" style="128" customWidth="1"/>
    <col min="7" max="8" width="11.453125" style="128" customWidth="1"/>
    <col min="9" max="9" width="14.81640625" style="139" customWidth="1"/>
    <col min="10" max="10" width="13.90625" style="139" customWidth="1"/>
    <col min="11" max="11" width="12" style="139" customWidth="1"/>
    <col min="12" max="12" width="11.6328125" style="139" customWidth="1"/>
    <col min="13" max="13" width="13.81640625" style="139" customWidth="1"/>
    <col min="14" max="14" width="14.1796875" style="139" customWidth="1"/>
    <col min="15" max="15" width="18.7265625" style="128" customWidth="1"/>
    <col min="16" max="16" width="29.08984375" style="128" customWidth="1"/>
    <col min="17" max="17" width="20.90625" style="128" customWidth="1"/>
    <col min="18" max="18" width="16" style="128" customWidth="1"/>
    <col min="19" max="27" width="8" style="128" customWidth="1"/>
    <col min="28" max="28" width="54.26953125" style="128" customWidth="1"/>
    <col min="29" max="29" width="23" style="128" customWidth="1"/>
    <col min="30" max="30" width="29.6328125" style="128" customWidth="1"/>
    <col min="31" max="31" width="18.36328125" style="128" customWidth="1"/>
    <col min="32" max="16384" width="8.90625" style="128"/>
  </cols>
  <sheetData>
    <row r="2" spans="1:29" s="128" customFormat="1" ht="42">
      <c r="A2" s="122" t="s">
        <v>1</v>
      </c>
      <c r="B2" s="122" t="s">
        <v>654</v>
      </c>
      <c r="C2" s="122" t="s">
        <v>655</v>
      </c>
      <c r="D2" s="122" t="s">
        <v>656</v>
      </c>
      <c r="E2" s="122" t="s">
        <v>657</v>
      </c>
      <c r="F2" s="122" t="s">
        <v>658</v>
      </c>
      <c r="G2" s="123" t="s">
        <v>659</v>
      </c>
      <c r="H2" s="123"/>
      <c r="I2" s="124" t="s">
        <v>660</v>
      </c>
      <c r="J2" s="125"/>
      <c r="K2" s="125"/>
      <c r="L2" s="125"/>
      <c r="M2" s="125"/>
      <c r="N2" s="126"/>
      <c r="O2" s="122" t="s">
        <v>7</v>
      </c>
      <c r="P2" s="122" t="s">
        <v>661</v>
      </c>
      <c r="Q2" s="122" t="s">
        <v>662</v>
      </c>
      <c r="R2" s="122" t="s">
        <v>11</v>
      </c>
      <c r="S2" s="123" t="s">
        <v>663</v>
      </c>
      <c r="T2" s="123"/>
      <c r="U2" s="123"/>
      <c r="V2" s="123"/>
      <c r="W2" s="123"/>
      <c r="X2" s="123"/>
      <c r="Y2" s="123"/>
      <c r="Z2" s="123"/>
      <c r="AA2" s="123"/>
      <c r="AB2" s="127" t="s">
        <v>664</v>
      </c>
      <c r="AC2" s="127" t="s">
        <v>665</v>
      </c>
    </row>
    <row r="3" spans="1:29" s="134" customFormat="1">
      <c r="A3" s="129" t="s">
        <v>28</v>
      </c>
      <c r="B3" s="129" t="s">
        <v>666</v>
      </c>
      <c r="C3" s="130" t="s">
        <v>667</v>
      </c>
      <c r="D3" s="129" t="s">
        <v>668</v>
      </c>
      <c r="E3" s="129" t="s">
        <v>669</v>
      </c>
      <c r="F3" s="129" t="s">
        <v>670</v>
      </c>
      <c r="G3" s="129" t="s">
        <v>671</v>
      </c>
      <c r="H3" s="129" t="s">
        <v>672</v>
      </c>
      <c r="I3" s="131" t="s">
        <v>673</v>
      </c>
      <c r="J3" s="131" t="s">
        <v>674</v>
      </c>
      <c r="K3" s="131" t="s">
        <v>675</v>
      </c>
      <c r="L3" s="131" t="s">
        <v>676</v>
      </c>
      <c r="M3" s="131" t="s">
        <v>677</v>
      </c>
      <c r="N3" s="131" t="s">
        <v>678</v>
      </c>
      <c r="O3" s="129" t="s">
        <v>34</v>
      </c>
      <c r="P3" s="129" t="s">
        <v>35</v>
      </c>
      <c r="Q3" s="132" t="s">
        <v>33</v>
      </c>
      <c r="R3" s="129" t="s">
        <v>679</v>
      </c>
      <c r="S3" s="129" t="s">
        <v>39</v>
      </c>
      <c r="T3" s="129" t="s">
        <v>40</v>
      </c>
      <c r="U3" s="129" t="s">
        <v>41</v>
      </c>
      <c r="V3" s="129" t="s">
        <v>42</v>
      </c>
      <c r="W3" s="129" t="s">
        <v>43</v>
      </c>
      <c r="X3" s="129" t="s">
        <v>44</v>
      </c>
      <c r="Y3" s="129" t="s">
        <v>45</v>
      </c>
      <c r="Z3" s="129" t="s">
        <v>46</v>
      </c>
      <c r="AA3" s="129" t="s">
        <v>47</v>
      </c>
      <c r="AB3" s="133" t="s">
        <v>30</v>
      </c>
      <c r="AC3" s="133" t="s">
        <v>680</v>
      </c>
    </row>
    <row r="4" spans="1:29" s="128" customFormat="1" ht="28">
      <c r="A4" s="135">
        <v>1</v>
      </c>
      <c r="B4" s="140" t="s">
        <v>1858</v>
      </c>
      <c r="C4" s="141" t="s">
        <v>1859</v>
      </c>
      <c r="D4" s="140" t="s">
        <v>1860</v>
      </c>
      <c r="E4" s="140" t="s">
        <v>1860</v>
      </c>
      <c r="F4" s="142" t="s">
        <v>835</v>
      </c>
      <c r="G4" s="143">
        <v>1.3</v>
      </c>
      <c r="H4" s="143">
        <v>8.1</v>
      </c>
      <c r="I4" s="144">
        <v>174597.75169500001</v>
      </c>
      <c r="J4" s="144">
        <v>546662.61719500006</v>
      </c>
      <c r="K4" s="144">
        <v>172513.05144099999</v>
      </c>
      <c r="L4" s="144">
        <v>550725.30329399998</v>
      </c>
      <c r="M4" s="143"/>
      <c r="N4" s="143"/>
      <c r="O4" s="145" t="s">
        <v>1861</v>
      </c>
      <c r="P4" s="146" t="s">
        <v>743</v>
      </c>
      <c r="Q4" s="146" t="s">
        <v>1862</v>
      </c>
      <c r="R4" s="146" t="s">
        <v>681</v>
      </c>
      <c r="S4" s="147">
        <v>0</v>
      </c>
      <c r="T4" s="147">
        <v>0</v>
      </c>
      <c r="U4" s="147">
        <v>1</v>
      </c>
      <c r="V4" s="147">
        <v>1</v>
      </c>
      <c r="W4" s="147">
        <v>1</v>
      </c>
      <c r="X4" s="147">
        <v>1</v>
      </c>
      <c r="Y4" s="147">
        <v>0</v>
      </c>
      <c r="Z4" s="147">
        <v>0</v>
      </c>
      <c r="AA4" s="147">
        <v>0</v>
      </c>
      <c r="AB4" s="136" t="str">
        <f>VLOOKUP(Tabela22[[#This Row],[id_tab]],[1]odcinki_och!A:B,2,FALSE)</f>
        <v>PL.ZIPOP.1393.N2K.PLH120002.H, PL.ZIPOP.1393.OCHK.279</v>
      </c>
      <c r="AC4" s="137">
        <f t="shared" ref="AC4:AC67" si="0">LEN(AB4)-LEN(SUBSTITUTE(AB4,",",""))+1</f>
        <v>2</v>
      </c>
    </row>
    <row r="5" spans="1:29" s="128" customFormat="1" ht="28">
      <c r="A5" s="137">
        <v>2</v>
      </c>
      <c r="B5" s="146" t="s">
        <v>1863</v>
      </c>
      <c r="C5" s="148" t="s">
        <v>1859</v>
      </c>
      <c r="D5" s="146" t="s">
        <v>1860</v>
      </c>
      <c r="E5" s="146" t="s">
        <v>1860</v>
      </c>
      <c r="F5" s="142" t="s">
        <v>835</v>
      </c>
      <c r="G5" s="143">
        <v>0</v>
      </c>
      <c r="H5" s="143">
        <v>1.3</v>
      </c>
      <c r="I5" s="144">
        <v>175309.60528799999</v>
      </c>
      <c r="J5" s="144">
        <v>546233.441001</v>
      </c>
      <c r="K5" s="144">
        <v>174609.93199099999</v>
      </c>
      <c r="L5" s="144">
        <v>546630.71211299999</v>
      </c>
      <c r="M5" s="143"/>
      <c r="N5" s="143"/>
      <c r="O5" s="145" t="s">
        <v>1861</v>
      </c>
      <c r="P5" s="146" t="s">
        <v>743</v>
      </c>
      <c r="Q5" s="146" t="s">
        <v>1862</v>
      </c>
      <c r="R5" s="146" t="s">
        <v>681</v>
      </c>
      <c r="S5" s="147">
        <v>0</v>
      </c>
      <c r="T5" s="147">
        <v>0</v>
      </c>
      <c r="U5" s="147">
        <v>1</v>
      </c>
      <c r="V5" s="147">
        <v>1</v>
      </c>
      <c r="W5" s="147">
        <v>1</v>
      </c>
      <c r="X5" s="147">
        <v>1</v>
      </c>
      <c r="Y5" s="147">
        <v>0</v>
      </c>
      <c r="Z5" s="147">
        <v>0</v>
      </c>
      <c r="AA5" s="147">
        <v>0</v>
      </c>
      <c r="AB5" s="136" t="str">
        <f>VLOOKUP(Tabela22[[#This Row],[id_tab]],[1]odcinki_och!A:B,2,FALSE)</f>
        <v>PL.ZIPOP.1393.N2K.PLH120002.H, PL.ZIPOP.1393.OCHK.279</v>
      </c>
      <c r="AC5" s="137">
        <f t="shared" si="0"/>
        <v>2</v>
      </c>
    </row>
    <row r="6" spans="1:29" s="128" customFormat="1" ht="28">
      <c r="A6" s="137">
        <v>3</v>
      </c>
      <c r="B6" s="146" t="s">
        <v>1864</v>
      </c>
      <c r="C6" s="148" t="s">
        <v>1865</v>
      </c>
      <c r="D6" s="146" t="s">
        <v>1866</v>
      </c>
      <c r="E6" s="146" t="s">
        <v>931</v>
      </c>
      <c r="F6" s="142" t="s">
        <v>835</v>
      </c>
      <c r="G6" s="143">
        <v>27.3</v>
      </c>
      <c r="H6" s="143">
        <v>39.4</v>
      </c>
      <c r="I6" s="144">
        <v>183275.166589</v>
      </c>
      <c r="J6" s="144">
        <v>552355.831535</v>
      </c>
      <c r="K6" s="144">
        <v>187459.533673</v>
      </c>
      <c r="L6" s="144">
        <v>556431.35533299996</v>
      </c>
      <c r="M6" s="143"/>
      <c r="N6" s="143"/>
      <c r="O6" s="145" t="s">
        <v>1861</v>
      </c>
      <c r="P6" s="146" t="s">
        <v>743</v>
      </c>
      <c r="Q6" s="146" t="s">
        <v>1862</v>
      </c>
      <c r="R6" s="146" t="s">
        <v>681</v>
      </c>
      <c r="S6" s="147">
        <v>1</v>
      </c>
      <c r="T6" s="147">
        <v>0</v>
      </c>
      <c r="U6" s="147">
        <v>1</v>
      </c>
      <c r="V6" s="147">
        <v>1</v>
      </c>
      <c r="W6" s="147">
        <v>1</v>
      </c>
      <c r="X6" s="147">
        <v>1</v>
      </c>
      <c r="Y6" s="147">
        <v>1</v>
      </c>
      <c r="Z6" s="147">
        <v>0</v>
      </c>
      <c r="AA6" s="147">
        <v>0</v>
      </c>
      <c r="AB6" s="136" t="str">
        <f>VLOOKUP(Tabela22[[#This Row],[id_tab]],[1]odcinki_och!A:B,2,FALSE)</f>
        <v>PL.ZIPOP.1393.N2K.PLH120002.H, PL.ZIPOP.1393.OCHK.279</v>
      </c>
      <c r="AC6" s="137">
        <f t="shared" si="0"/>
        <v>2</v>
      </c>
    </row>
    <row r="7" spans="1:29" s="128" customFormat="1" ht="28">
      <c r="A7" s="137">
        <v>4</v>
      </c>
      <c r="B7" s="146" t="s">
        <v>1867</v>
      </c>
      <c r="C7" s="148" t="s">
        <v>1865</v>
      </c>
      <c r="D7" s="146" t="s">
        <v>1866</v>
      </c>
      <c r="E7" s="146" t="s">
        <v>1868</v>
      </c>
      <c r="F7" s="142" t="s">
        <v>835</v>
      </c>
      <c r="G7" s="143">
        <v>39.4</v>
      </c>
      <c r="H7" s="143">
        <v>48.5</v>
      </c>
      <c r="I7" s="144">
        <v>187457.253933</v>
      </c>
      <c r="J7" s="144">
        <v>556410.05419499998</v>
      </c>
      <c r="K7" s="144">
        <v>183603</v>
      </c>
      <c r="L7" s="144">
        <v>560844.82999999996</v>
      </c>
      <c r="M7" s="143"/>
      <c r="N7" s="143"/>
      <c r="O7" s="145" t="s">
        <v>1861</v>
      </c>
      <c r="P7" s="146" t="s">
        <v>743</v>
      </c>
      <c r="Q7" s="146" t="s">
        <v>1862</v>
      </c>
      <c r="R7" s="146" t="s">
        <v>681</v>
      </c>
      <c r="S7" s="147">
        <v>0</v>
      </c>
      <c r="T7" s="147">
        <v>0</v>
      </c>
      <c r="U7" s="147">
        <v>0</v>
      </c>
      <c r="V7" s="147">
        <v>0</v>
      </c>
      <c r="W7" s="147">
        <v>1</v>
      </c>
      <c r="X7" s="147">
        <v>0</v>
      </c>
      <c r="Y7" s="147">
        <v>0</v>
      </c>
      <c r="Z7" s="147">
        <v>0</v>
      </c>
      <c r="AA7" s="147">
        <v>0</v>
      </c>
      <c r="AB7" s="136" t="str">
        <f>VLOOKUP(Tabela22[[#This Row],[id_tab]],[1]odcinki_och!A:B,2,FALSE)</f>
        <v>PL.ZIPOP.1393.N2K.PLH120002.H, PL.ZIPOP.1393.OCHK.279</v>
      </c>
      <c r="AC7" s="137">
        <f t="shared" si="0"/>
        <v>2</v>
      </c>
    </row>
    <row r="8" spans="1:29" s="128" customFormat="1" ht="28">
      <c r="A8" s="137">
        <v>5</v>
      </c>
      <c r="B8" s="146" t="s">
        <v>1869</v>
      </c>
      <c r="C8" s="148" t="s">
        <v>1865</v>
      </c>
      <c r="D8" s="146" t="s">
        <v>1866</v>
      </c>
      <c r="E8" s="146" t="s">
        <v>1870</v>
      </c>
      <c r="F8" s="142" t="s">
        <v>835</v>
      </c>
      <c r="G8" s="143">
        <v>0</v>
      </c>
      <c r="H8" s="143">
        <v>10</v>
      </c>
      <c r="I8" s="144">
        <v>186645.89</v>
      </c>
      <c r="J8" s="144">
        <v>553530.94999999995</v>
      </c>
      <c r="K8" s="144">
        <v>183513.33199999999</v>
      </c>
      <c r="L8" s="144">
        <v>558774.16768800002</v>
      </c>
      <c r="M8" s="143"/>
      <c r="N8" s="143"/>
      <c r="O8" s="145" t="s">
        <v>1861</v>
      </c>
      <c r="P8" s="146" t="s">
        <v>743</v>
      </c>
      <c r="Q8" s="146" t="s">
        <v>1862</v>
      </c>
      <c r="R8" s="146" t="s">
        <v>681</v>
      </c>
      <c r="S8" s="147">
        <v>1</v>
      </c>
      <c r="T8" s="147">
        <v>0</v>
      </c>
      <c r="U8" s="147">
        <v>1</v>
      </c>
      <c r="V8" s="147">
        <v>1</v>
      </c>
      <c r="W8" s="147">
        <v>1</v>
      </c>
      <c r="X8" s="147">
        <v>1</v>
      </c>
      <c r="Y8" s="147">
        <v>0</v>
      </c>
      <c r="Z8" s="147">
        <v>0</v>
      </c>
      <c r="AA8" s="147">
        <v>0</v>
      </c>
      <c r="AB8" s="136" t="str">
        <f>VLOOKUP(Tabela22[[#This Row],[id_tab]],[1]odcinki_och!A:B,2,FALSE)</f>
        <v>PL.ZIPOP.1393.N2K.PLH120002.H, PL.ZIPOP.1393.OCHK.279</v>
      </c>
      <c r="AC8" s="137">
        <f t="shared" si="0"/>
        <v>2</v>
      </c>
    </row>
    <row r="9" spans="1:29" s="128" customFormat="1" ht="28">
      <c r="A9" s="137">
        <v>6</v>
      </c>
      <c r="B9" s="146" t="s">
        <v>1871</v>
      </c>
      <c r="C9" s="148" t="s">
        <v>1865</v>
      </c>
      <c r="D9" s="146" t="s">
        <v>1866</v>
      </c>
      <c r="E9" s="146" t="s">
        <v>1872</v>
      </c>
      <c r="F9" s="142" t="s">
        <v>835</v>
      </c>
      <c r="G9" s="143">
        <v>0</v>
      </c>
      <c r="H9" s="143">
        <v>14</v>
      </c>
      <c r="I9" s="144">
        <v>180062.2703</v>
      </c>
      <c r="J9" s="144">
        <v>550407.85589999997</v>
      </c>
      <c r="K9" s="144">
        <v>191666.91615800001</v>
      </c>
      <c r="L9" s="144">
        <v>546710.91087200004</v>
      </c>
      <c r="M9" s="143"/>
      <c r="N9" s="143"/>
      <c r="O9" s="145" t="s">
        <v>1861</v>
      </c>
      <c r="P9" s="146" t="s">
        <v>743</v>
      </c>
      <c r="Q9" s="146" t="s">
        <v>1862</v>
      </c>
      <c r="R9" s="146" t="s">
        <v>681</v>
      </c>
      <c r="S9" s="147">
        <v>1</v>
      </c>
      <c r="T9" s="147">
        <v>0</v>
      </c>
      <c r="U9" s="147">
        <v>1</v>
      </c>
      <c r="V9" s="147">
        <v>1</v>
      </c>
      <c r="W9" s="147">
        <v>1</v>
      </c>
      <c r="X9" s="147">
        <v>1</v>
      </c>
      <c r="Y9" s="147">
        <v>1</v>
      </c>
      <c r="Z9" s="147">
        <v>0</v>
      </c>
      <c r="AA9" s="147">
        <v>0</v>
      </c>
      <c r="AB9" s="136" t="str">
        <f>VLOOKUP(Tabela22[[#This Row],[id_tab]],[1]odcinki_och!A:B,2,FALSE)</f>
        <v>PL.ZIPOP.1393.N2K.PLH120002.H, PL.ZIPOP.1393.OCHK.279</v>
      </c>
      <c r="AC9" s="137">
        <f t="shared" si="0"/>
        <v>2</v>
      </c>
    </row>
    <row r="10" spans="1:29" s="128" customFormat="1" ht="28">
      <c r="A10" s="137">
        <v>7</v>
      </c>
      <c r="B10" s="146" t="s">
        <v>1873</v>
      </c>
      <c r="C10" s="148" t="s">
        <v>1865</v>
      </c>
      <c r="D10" s="146" t="s">
        <v>1866</v>
      </c>
      <c r="E10" s="146" t="s">
        <v>1874</v>
      </c>
      <c r="F10" s="142" t="s">
        <v>835</v>
      </c>
      <c r="G10" s="143">
        <v>0</v>
      </c>
      <c r="H10" s="143">
        <v>6</v>
      </c>
      <c r="I10" s="144">
        <v>188413.43909999999</v>
      </c>
      <c r="J10" s="144">
        <v>547157.70539999998</v>
      </c>
      <c r="K10" s="144">
        <v>192315.155348</v>
      </c>
      <c r="L10" s="144">
        <v>544429.664751</v>
      </c>
      <c r="M10" s="143"/>
      <c r="N10" s="143"/>
      <c r="O10" s="145" t="s">
        <v>1861</v>
      </c>
      <c r="P10" s="146" t="s">
        <v>743</v>
      </c>
      <c r="Q10" s="146" t="s">
        <v>1862</v>
      </c>
      <c r="R10" s="146" t="s">
        <v>681</v>
      </c>
      <c r="S10" s="147">
        <v>1</v>
      </c>
      <c r="T10" s="147">
        <v>0</v>
      </c>
      <c r="U10" s="147">
        <v>1</v>
      </c>
      <c r="V10" s="147">
        <v>1</v>
      </c>
      <c r="W10" s="147">
        <v>1</v>
      </c>
      <c r="X10" s="147">
        <v>1</v>
      </c>
      <c r="Y10" s="147">
        <v>1</v>
      </c>
      <c r="Z10" s="147">
        <v>0</v>
      </c>
      <c r="AA10" s="147">
        <v>0</v>
      </c>
      <c r="AB10" s="136" t="str">
        <f>VLOOKUP(Tabela22[[#This Row],[id_tab]],[1]odcinki_och!A:B,2,FALSE)</f>
        <v>PL.ZIPOP.1393.OCHK.279</v>
      </c>
      <c r="AC10" s="137">
        <f t="shared" si="0"/>
        <v>1</v>
      </c>
    </row>
    <row r="11" spans="1:29" s="128" customFormat="1" ht="28">
      <c r="A11" s="137">
        <v>8</v>
      </c>
      <c r="B11" s="146" t="s">
        <v>1875</v>
      </c>
      <c r="C11" s="148" t="s">
        <v>1865</v>
      </c>
      <c r="D11" s="146" t="s">
        <v>1866</v>
      </c>
      <c r="E11" s="146" t="s">
        <v>820</v>
      </c>
      <c r="F11" s="142" t="s">
        <v>835</v>
      </c>
      <c r="G11" s="143">
        <v>0</v>
      </c>
      <c r="H11" s="143">
        <v>1</v>
      </c>
      <c r="I11" s="144">
        <v>190980.03</v>
      </c>
      <c r="J11" s="144">
        <v>544711.98</v>
      </c>
      <c r="K11" s="144">
        <v>191608.673602</v>
      </c>
      <c r="L11" s="144">
        <v>544036.85195499996</v>
      </c>
      <c r="M11" s="143"/>
      <c r="N11" s="143"/>
      <c r="O11" s="145" t="s">
        <v>1861</v>
      </c>
      <c r="P11" s="146" t="s">
        <v>743</v>
      </c>
      <c r="Q11" s="146" t="s">
        <v>1862</v>
      </c>
      <c r="R11" s="146" t="s">
        <v>681</v>
      </c>
      <c r="S11" s="147">
        <v>1</v>
      </c>
      <c r="T11" s="147">
        <v>0</v>
      </c>
      <c r="U11" s="147">
        <v>1</v>
      </c>
      <c r="V11" s="147">
        <v>0</v>
      </c>
      <c r="W11" s="147">
        <v>0</v>
      </c>
      <c r="X11" s="147">
        <v>0</v>
      </c>
      <c r="Y11" s="147">
        <v>0</v>
      </c>
      <c r="Z11" s="147">
        <v>0</v>
      </c>
      <c r="AA11" s="147">
        <v>0</v>
      </c>
      <c r="AB11" s="136" t="str">
        <f>VLOOKUP(Tabela22[[#This Row],[id_tab]],[1]odcinki_och!A:B,2,FALSE)</f>
        <v>PL.ZIPOP.1393.OCHK.279</v>
      </c>
      <c r="AC11" s="137">
        <f t="shared" si="0"/>
        <v>1</v>
      </c>
    </row>
    <row r="12" spans="1:29" s="128" customFormat="1" ht="28">
      <c r="A12" s="137">
        <v>9</v>
      </c>
      <c r="B12" s="146" t="s">
        <v>1876</v>
      </c>
      <c r="C12" s="148" t="s">
        <v>1865</v>
      </c>
      <c r="D12" s="146" t="s">
        <v>1866</v>
      </c>
      <c r="E12" s="146" t="s">
        <v>1877</v>
      </c>
      <c r="F12" s="142" t="s">
        <v>835</v>
      </c>
      <c r="G12" s="143">
        <v>0</v>
      </c>
      <c r="H12" s="143">
        <v>1</v>
      </c>
      <c r="I12" s="144">
        <v>189312.02</v>
      </c>
      <c r="J12" s="144">
        <v>545697.19999999995</v>
      </c>
      <c r="K12" s="144">
        <v>189849.27</v>
      </c>
      <c r="L12" s="144">
        <v>545079.78</v>
      </c>
      <c r="M12" s="143"/>
      <c r="N12" s="143"/>
      <c r="O12" s="145" t="s">
        <v>1861</v>
      </c>
      <c r="P12" s="146" t="s">
        <v>743</v>
      </c>
      <c r="Q12" s="146" t="s">
        <v>1862</v>
      </c>
      <c r="R12" s="146" t="s">
        <v>681</v>
      </c>
      <c r="S12" s="147">
        <v>1</v>
      </c>
      <c r="T12" s="147">
        <v>0</v>
      </c>
      <c r="U12" s="147">
        <v>1</v>
      </c>
      <c r="V12" s="147">
        <v>1</v>
      </c>
      <c r="W12" s="147">
        <v>1</v>
      </c>
      <c r="X12" s="147">
        <v>1</v>
      </c>
      <c r="Y12" s="147">
        <v>0</v>
      </c>
      <c r="Z12" s="147">
        <v>0</v>
      </c>
      <c r="AA12" s="147">
        <v>0</v>
      </c>
      <c r="AB12" s="136" t="str">
        <f>VLOOKUP(Tabela22[[#This Row],[id_tab]],[1]odcinki_och!A:B,2,FALSE)</f>
        <v>PL.ZIPOP.1393.OCHK.279</v>
      </c>
      <c r="AC12" s="137">
        <f t="shared" si="0"/>
        <v>1</v>
      </c>
    </row>
    <row r="13" spans="1:29" s="128" customFormat="1" ht="28">
      <c r="A13" s="137">
        <v>10</v>
      </c>
      <c r="B13" s="146" t="s">
        <v>1878</v>
      </c>
      <c r="C13" s="148" t="s">
        <v>1865</v>
      </c>
      <c r="D13" s="146" t="s">
        <v>1866</v>
      </c>
      <c r="E13" s="146" t="s">
        <v>1879</v>
      </c>
      <c r="F13" s="142" t="s">
        <v>835</v>
      </c>
      <c r="G13" s="143">
        <v>0</v>
      </c>
      <c r="H13" s="143">
        <v>9.64</v>
      </c>
      <c r="I13" s="144">
        <v>178057.08360000001</v>
      </c>
      <c r="J13" s="144">
        <v>549891.28189999994</v>
      </c>
      <c r="K13" s="144">
        <v>178867.13795599999</v>
      </c>
      <c r="L13" s="144">
        <v>555355.10298700002</v>
      </c>
      <c r="M13" s="143"/>
      <c r="N13" s="143"/>
      <c r="O13" s="145" t="s">
        <v>1861</v>
      </c>
      <c r="P13" s="146" t="s">
        <v>743</v>
      </c>
      <c r="Q13" s="146" t="s">
        <v>1862</v>
      </c>
      <c r="R13" s="146" t="s">
        <v>681</v>
      </c>
      <c r="S13" s="147">
        <v>1</v>
      </c>
      <c r="T13" s="147">
        <v>0</v>
      </c>
      <c r="U13" s="147">
        <v>1</v>
      </c>
      <c r="V13" s="147">
        <v>1</v>
      </c>
      <c r="W13" s="147">
        <v>1</v>
      </c>
      <c r="X13" s="147">
        <v>1</v>
      </c>
      <c r="Y13" s="147">
        <v>0</v>
      </c>
      <c r="Z13" s="147">
        <v>0</v>
      </c>
      <c r="AA13" s="147">
        <v>0</v>
      </c>
      <c r="AB13" s="136" t="str">
        <f>VLOOKUP(Tabela22[[#This Row],[id_tab]],[1]odcinki_och!A:B,2,FALSE)</f>
        <v>PL.ZIPOP.1393.N2K.PLH120002.H, PL.ZIPOP.1393.OCHK.279</v>
      </c>
      <c r="AC13" s="137">
        <f t="shared" si="0"/>
        <v>2</v>
      </c>
    </row>
    <row r="14" spans="1:29" s="128" customFormat="1" ht="28">
      <c r="A14" s="137">
        <v>11</v>
      </c>
      <c r="B14" s="146" t="s">
        <v>1880</v>
      </c>
      <c r="C14" s="148" t="s">
        <v>1865</v>
      </c>
      <c r="D14" s="146" t="s">
        <v>1866</v>
      </c>
      <c r="E14" s="146" t="s">
        <v>1881</v>
      </c>
      <c r="F14" s="142" t="s">
        <v>835</v>
      </c>
      <c r="G14" s="143">
        <v>0</v>
      </c>
      <c r="H14" s="143">
        <v>17</v>
      </c>
      <c r="I14" s="144">
        <v>177248.93</v>
      </c>
      <c r="J14" s="144">
        <v>548131.49</v>
      </c>
      <c r="K14" s="144">
        <v>188812.48</v>
      </c>
      <c r="L14" s="144">
        <v>544005.07999999996</v>
      </c>
      <c r="M14" s="143"/>
      <c r="N14" s="143"/>
      <c r="O14" s="145" t="s">
        <v>1861</v>
      </c>
      <c r="P14" s="146" t="s">
        <v>743</v>
      </c>
      <c r="Q14" s="146" t="s">
        <v>1862</v>
      </c>
      <c r="R14" s="146" t="s">
        <v>681</v>
      </c>
      <c r="S14" s="147">
        <v>1</v>
      </c>
      <c r="T14" s="147">
        <v>0</v>
      </c>
      <c r="U14" s="147">
        <v>1</v>
      </c>
      <c r="V14" s="147">
        <v>1</v>
      </c>
      <c r="W14" s="147">
        <v>1</v>
      </c>
      <c r="X14" s="147">
        <v>1</v>
      </c>
      <c r="Y14" s="147">
        <v>1</v>
      </c>
      <c r="Z14" s="147">
        <v>0</v>
      </c>
      <c r="AA14" s="149">
        <v>1</v>
      </c>
      <c r="AB14" s="136" t="str">
        <f>VLOOKUP(Tabela22[[#This Row],[id_tab]],[1]odcinki_och!A:B,2,FALSE)</f>
        <v>PL.ZIPOP.1393.N2K.PLH120002.H, PL.ZIPOP.1393.OCHK.279</v>
      </c>
      <c r="AC14" s="137">
        <f t="shared" si="0"/>
        <v>2</v>
      </c>
    </row>
    <row r="15" spans="1:29" s="128" customFormat="1" ht="28">
      <c r="A15" s="137">
        <v>12</v>
      </c>
      <c r="B15" s="146" t="s">
        <v>1882</v>
      </c>
      <c r="C15" s="148" t="s">
        <v>1865</v>
      </c>
      <c r="D15" s="146" t="s">
        <v>1866</v>
      </c>
      <c r="E15" s="146" t="s">
        <v>1883</v>
      </c>
      <c r="F15" s="142" t="s">
        <v>835</v>
      </c>
      <c r="G15" s="143">
        <v>0</v>
      </c>
      <c r="H15" s="143">
        <v>3.5</v>
      </c>
      <c r="I15" s="144">
        <v>187415.5099</v>
      </c>
      <c r="J15" s="144">
        <v>544447.06660000002</v>
      </c>
      <c r="K15" s="144">
        <v>188356.25006200001</v>
      </c>
      <c r="L15" s="144">
        <v>541332.97749800002</v>
      </c>
      <c r="M15" s="143"/>
      <c r="N15" s="143"/>
      <c r="O15" s="145" t="s">
        <v>1861</v>
      </c>
      <c r="P15" s="146" t="s">
        <v>743</v>
      </c>
      <c r="Q15" s="146" t="s">
        <v>1862</v>
      </c>
      <c r="R15" s="146" t="s">
        <v>681</v>
      </c>
      <c r="S15" s="147">
        <v>0</v>
      </c>
      <c r="T15" s="147">
        <v>0</v>
      </c>
      <c r="U15" s="147">
        <v>0</v>
      </c>
      <c r="V15" s="147">
        <v>0</v>
      </c>
      <c r="W15" s="147">
        <v>1</v>
      </c>
      <c r="X15" s="147">
        <v>0</v>
      </c>
      <c r="Y15" s="147">
        <v>1</v>
      </c>
      <c r="Z15" s="147">
        <v>0</v>
      </c>
      <c r="AA15" s="147">
        <v>0</v>
      </c>
      <c r="AB15" s="136" t="str">
        <f>VLOOKUP(Tabela22[[#This Row],[id_tab]],[1]odcinki_och!A:B,2,FALSE)</f>
        <v>PL.ZIPOP.1393.N2K.PLB120011.B, PL.ZIPOP.1393.OCHK.279</v>
      </c>
      <c r="AC15" s="137">
        <f t="shared" si="0"/>
        <v>2</v>
      </c>
    </row>
    <row r="16" spans="1:29" s="128" customFormat="1" ht="28">
      <c r="A16" s="137">
        <v>13</v>
      </c>
      <c r="B16" s="146" t="s">
        <v>1884</v>
      </c>
      <c r="C16" s="148" t="s">
        <v>1865</v>
      </c>
      <c r="D16" s="146" t="s">
        <v>1866</v>
      </c>
      <c r="E16" s="146" t="s">
        <v>931</v>
      </c>
      <c r="F16" s="142" t="s">
        <v>835</v>
      </c>
      <c r="G16" s="143">
        <v>19.518999999999998</v>
      </c>
      <c r="H16" s="143">
        <v>27.3</v>
      </c>
      <c r="I16" s="144">
        <v>178816.20850800001</v>
      </c>
      <c r="J16" s="144">
        <v>549899.04971100006</v>
      </c>
      <c r="K16" s="144">
        <v>183317.26117700001</v>
      </c>
      <c r="L16" s="144">
        <v>552347.62438599998</v>
      </c>
      <c r="M16" s="143"/>
      <c r="N16" s="143"/>
      <c r="O16" s="145" t="s">
        <v>1861</v>
      </c>
      <c r="P16" s="146" t="s">
        <v>743</v>
      </c>
      <c r="Q16" s="146" t="s">
        <v>1862</v>
      </c>
      <c r="R16" s="146" t="s">
        <v>681</v>
      </c>
      <c r="S16" s="147">
        <v>1</v>
      </c>
      <c r="T16" s="147">
        <v>0</v>
      </c>
      <c r="U16" s="147">
        <v>1</v>
      </c>
      <c r="V16" s="147">
        <v>1</v>
      </c>
      <c r="W16" s="147">
        <v>1</v>
      </c>
      <c r="X16" s="147">
        <v>1</v>
      </c>
      <c r="Y16" s="147">
        <v>1</v>
      </c>
      <c r="Z16" s="147">
        <v>0</v>
      </c>
      <c r="AA16" s="147">
        <v>0</v>
      </c>
      <c r="AB16" s="136" t="str">
        <f>VLOOKUP(Tabela22[[#This Row],[id_tab]],[1]odcinki_och!A:B,2,FALSE)</f>
        <v>PL.ZIPOP.1393.N2K.PLH120002.H, PL.ZIPOP.1393.OCHK.279</v>
      </c>
      <c r="AC16" s="137">
        <f t="shared" si="0"/>
        <v>2</v>
      </c>
    </row>
    <row r="17" spans="1:29" s="128" customFormat="1" ht="28">
      <c r="A17" s="137">
        <v>14</v>
      </c>
      <c r="B17" s="146" t="s">
        <v>1885</v>
      </c>
      <c r="C17" s="148" t="s">
        <v>1865</v>
      </c>
      <c r="D17" s="146" t="s">
        <v>1866</v>
      </c>
      <c r="E17" s="146" t="s">
        <v>1886</v>
      </c>
      <c r="F17" s="142" t="s">
        <v>835</v>
      </c>
      <c r="G17" s="143">
        <v>0</v>
      </c>
      <c r="H17" s="143">
        <v>0.109</v>
      </c>
      <c r="I17" s="144">
        <v>185733.1</v>
      </c>
      <c r="J17" s="144">
        <v>551827.56000000006</v>
      </c>
      <c r="K17" s="144">
        <v>185840.88888099999</v>
      </c>
      <c r="L17" s="144">
        <v>551813.55968199996</v>
      </c>
      <c r="M17" s="143"/>
      <c r="N17" s="143"/>
      <c r="O17" s="145" t="s">
        <v>1861</v>
      </c>
      <c r="P17" s="146" t="s">
        <v>743</v>
      </c>
      <c r="Q17" s="146" t="s">
        <v>1862</v>
      </c>
      <c r="R17" s="146" t="s">
        <v>681</v>
      </c>
      <c r="S17" s="147">
        <v>1</v>
      </c>
      <c r="T17" s="147">
        <v>0</v>
      </c>
      <c r="U17" s="147">
        <v>0</v>
      </c>
      <c r="V17" s="147">
        <v>1</v>
      </c>
      <c r="W17" s="147">
        <v>1</v>
      </c>
      <c r="X17" s="147">
        <v>1</v>
      </c>
      <c r="Y17" s="147">
        <v>0</v>
      </c>
      <c r="Z17" s="147">
        <v>0</v>
      </c>
      <c r="AA17" s="147">
        <v>0</v>
      </c>
      <c r="AB17" s="136" t="str">
        <f>VLOOKUP(Tabela22[[#This Row],[id_tab]],[1]odcinki_och!A:B,2,FALSE)</f>
        <v>PL.ZIPOP.1393.N2K.PLH120002.H, PL.ZIPOP.1393.OCHK.279</v>
      </c>
      <c r="AC17" s="137">
        <f t="shared" si="0"/>
        <v>2</v>
      </c>
    </row>
    <row r="18" spans="1:29" s="128" customFormat="1" ht="28">
      <c r="A18" s="137">
        <v>15</v>
      </c>
      <c r="B18" s="146" t="s">
        <v>1887</v>
      </c>
      <c r="C18" s="148" t="s">
        <v>1865</v>
      </c>
      <c r="D18" s="146" t="s">
        <v>1866</v>
      </c>
      <c r="E18" s="146" t="s">
        <v>1886</v>
      </c>
      <c r="F18" s="142" t="s">
        <v>835</v>
      </c>
      <c r="G18" s="143">
        <v>0.109</v>
      </c>
      <c r="H18" s="143">
        <v>0.39600000000000002</v>
      </c>
      <c r="I18" s="144">
        <v>185832.0753</v>
      </c>
      <c r="J18" s="144">
        <v>551814.51540300006</v>
      </c>
      <c r="K18" s="144">
        <v>185967.427375</v>
      </c>
      <c r="L18" s="144">
        <v>551616.04974399996</v>
      </c>
      <c r="M18" s="143"/>
      <c r="N18" s="143"/>
      <c r="O18" s="145" t="s">
        <v>1861</v>
      </c>
      <c r="P18" s="146" t="s">
        <v>743</v>
      </c>
      <c r="Q18" s="146" t="s">
        <v>1862</v>
      </c>
      <c r="R18" s="146" t="s">
        <v>681</v>
      </c>
      <c r="S18" s="147">
        <v>1</v>
      </c>
      <c r="T18" s="147">
        <v>0</v>
      </c>
      <c r="U18" s="147">
        <v>0</v>
      </c>
      <c r="V18" s="147">
        <v>0</v>
      </c>
      <c r="W18" s="147">
        <v>0</v>
      </c>
      <c r="X18" s="147">
        <v>1</v>
      </c>
      <c r="Y18" s="147">
        <v>1</v>
      </c>
      <c r="Z18" s="147">
        <v>0</v>
      </c>
      <c r="AA18" s="147">
        <v>0</v>
      </c>
      <c r="AB18" s="136" t="str">
        <f>VLOOKUP(Tabela22[[#This Row],[id_tab]],[1]odcinki_och!A:B,2,FALSE)</f>
        <v>PL.ZIPOP.1393.OCHK.279</v>
      </c>
      <c r="AC18" s="137">
        <f t="shared" si="0"/>
        <v>1</v>
      </c>
    </row>
    <row r="19" spans="1:29" s="128" customFormat="1" ht="28">
      <c r="A19" s="137">
        <v>16</v>
      </c>
      <c r="B19" s="146" t="s">
        <v>1888</v>
      </c>
      <c r="C19" s="148" t="s">
        <v>1865</v>
      </c>
      <c r="D19" s="146" t="s">
        <v>1866</v>
      </c>
      <c r="E19" s="146" t="s">
        <v>1886</v>
      </c>
      <c r="F19" s="142" t="s">
        <v>835</v>
      </c>
      <c r="G19" s="143">
        <v>0.39600000000000002</v>
      </c>
      <c r="H19" s="143">
        <v>1</v>
      </c>
      <c r="I19" s="144">
        <v>185969.727365</v>
      </c>
      <c r="J19" s="144">
        <v>551610.03188200004</v>
      </c>
      <c r="K19" s="144">
        <v>186174.862731</v>
      </c>
      <c r="L19" s="144">
        <v>551256.72120399994</v>
      </c>
      <c r="M19" s="143"/>
      <c r="N19" s="143"/>
      <c r="O19" s="145" t="s">
        <v>1861</v>
      </c>
      <c r="P19" s="146" t="s">
        <v>743</v>
      </c>
      <c r="Q19" s="146" t="s">
        <v>1862</v>
      </c>
      <c r="R19" s="146" t="s">
        <v>681</v>
      </c>
      <c r="S19" s="147">
        <v>1</v>
      </c>
      <c r="T19" s="147">
        <v>0</v>
      </c>
      <c r="U19" s="147">
        <v>0</v>
      </c>
      <c r="V19" s="147">
        <v>0</v>
      </c>
      <c r="W19" s="147">
        <v>0</v>
      </c>
      <c r="X19" s="147">
        <v>0</v>
      </c>
      <c r="Y19" s="147">
        <v>0</v>
      </c>
      <c r="Z19" s="147">
        <v>0</v>
      </c>
      <c r="AA19" s="147">
        <v>0</v>
      </c>
      <c r="AB19" s="136" t="str">
        <f>VLOOKUP(Tabela22[[#This Row],[id_tab]],[1]odcinki_och!A:B,2,FALSE)</f>
        <v>PL.ZIPOP.1393.OCHK.279</v>
      </c>
      <c r="AC19" s="137">
        <f t="shared" si="0"/>
        <v>1</v>
      </c>
    </row>
    <row r="20" spans="1:29" s="128" customFormat="1" ht="28">
      <c r="A20" s="137">
        <v>17</v>
      </c>
      <c r="B20" s="146" t="s">
        <v>1889</v>
      </c>
      <c r="C20" s="148" t="s">
        <v>1865</v>
      </c>
      <c r="D20" s="146" t="s">
        <v>1866</v>
      </c>
      <c r="E20" s="146" t="s">
        <v>1886</v>
      </c>
      <c r="F20" s="142" t="s">
        <v>835</v>
      </c>
      <c r="G20" s="143">
        <v>1</v>
      </c>
      <c r="H20" s="143">
        <v>2.04</v>
      </c>
      <c r="I20" s="144">
        <v>186162.13467100001</v>
      </c>
      <c r="J20" s="144">
        <v>551286.65488799999</v>
      </c>
      <c r="K20" s="144">
        <v>186656.847327</v>
      </c>
      <c r="L20" s="144">
        <v>550403.34207400004</v>
      </c>
      <c r="M20" s="143"/>
      <c r="N20" s="143"/>
      <c r="O20" s="145" t="s">
        <v>1861</v>
      </c>
      <c r="P20" s="146" t="s">
        <v>743</v>
      </c>
      <c r="Q20" s="146" t="s">
        <v>1862</v>
      </c>
      <c r="R20" s="146" t="s">
        <v>681</v>
      </c>
      <c r="S20" s="147">
        <v>1</v>
      </c>
      <c r="T20" s="147">
        <v>0</v>
      </c>
      <c r="U20" s="147">
        <v>1</v>
      </c>
      <c r="V20" s="147">
        <v>0</v>
      </c>
      <c r="W20" s="147">
        <v>0</v>
      </c>
      <c r="X20" s="147">
        <v>0</v>
      </c>
      <c r="Y20" s="147">
        <v>1</v>
      </c>
      <c r="Z20" s="147">
        <v>1</v>
      </c>
      <c r="AA20" s="147">
        <v>0</v>
      </c>
      <c r="AB20" s="136" t="str">
        <f>VLOOKUP(Tabela22[[#This Row],[id_tab]],[1]odcinki_och!A:B,2,FALSE)</f>
        <v>PL.ZIPOP.1393.OCHK.279</v>
      </c>
      <c r="AC20" s="137">
        <f t="shared" si="0"/>
        <v>1</v>
      </c>
    </row>
    <row r="21" spans="1:29" s="128" customFormat="1" ht="28">
      <c r="A21" s="137">
        <v>18</v>
      </c>
      <c r="B21" s="146" t="s">
        <v>1890</v>
      </c>
      <c r="C21" s="148" t="s">
        <v>1865</v>
      </c>
      <c r="D21" s="146" t="s">
        <v>1866</v>
      </c>
      <c r="E21" s="146" t="s">
        <v>1886</v>
      </c>
      <c r="F21" s="142" t="s">
        <v>835</v>
      </c>
      <c r="G21" s="143">
        <v>2.04</v>
      </c>
      <c r="H21" s="143">
        <v>2.3479999999999999</v>
      </c>
      <c r="I21" s="144">
        <v>186663.27509400001</v>
      </c>
      <c r="J21" s="144">
        <v>550394.57619599998</v>
      </c>
      <c r="K21" s="144">
        <v>186848.00442000001</v>
      </c>
      <c r="L21" s="144">
        <v>550167.95628200006</v>
      </c>
      <c r="M21" s="143"/>
      <c r="N21" s="143"/>
      <c r="O21" s="145" t="s">
        <v>1861</v>
      </c>
      <c r="P21" s="146" t="s">
        <v>743</v>
      </c>
      <c r="Q21" s="146" t="s">
        <v>1862</v>
      </c>
      <c r="R21" s="146" t="s">
        <v>681</v>
      </c>
      <c r="S21" s="147">
        <v>1</v>
      </c>
      <c r="T21" s="147">
        <v>0</v>
      </c>
      <c r="U21" s="147">
        <v>0</v>
      </c>
      <c r="V21" s="147">
        <v>0</v>
      </c>
      <c r="W21" s="147">
        <v>0</v>
      </c>
      <c r="X21" s="147">
        <v>0</v>
      </c>
      <c r="Y21" s="147">
        <v>0</v>
      </c>
      <c r="Z21" s="147">
        <v>0</v>
      </c>
      <c r="AA21" s="147">
        <v>0</v>
      </c>
      <c r="AB21" s="136" t="str">
        <f>VLOOKUP(Tabela22[[#This Row],[id_tab]],[1]odcinki_och!A:B,2,FALSE)</f>
        <v>PL.ZIPOP.1393.OCHK.279</v>
      </c>
      <c r="AC21" s="137">
        <f t="shared" si="0"/>
        <v>1</v>
      </c>
    </row>
    <row r="22" spans="1:29" s="128" customFormat="1" ht="28">
      <c r="A22" s="137">
        <v>19</v>
      </c>
      <c r="B22" s="146" t="s">
        <v>1891</v>
      </c>
      <c r="C22" s="148" t="s">
        <v>1865</v>
      </c>
      <c r="D22" s="146" t="s">
        <v>1866</v>
      </c>
      <c r="E22" s="146" t="s">
        <v>1886</v>
      </c>
      <c r="F22" s="142" t="s">
        <v>835</v>
      </c>
      <c r="G22" s="143">
        <v>2.3479999999999999</v>
      </c>
      <c r="H22" s="143">
        <v>3.1080000000000001</v>
      </c>
      <c r="I22" s="144">
        <v>186852.55967399999</v>
      </c>
      <c r="J22" s="144">
        <v>550164.68036400003</v>
      </c>
      <c r="K22" s="144">
        <v>187226.81</v>
      </c>
      <c r="L22" s="144">
        <v>549603.56000000006</v>
      </c>
      <c r="M22" s="143"/>
      <c r="N22" s="143"/>
      <c r="O22" s="145" t="s">
        <v>1861</v>
      </c>
      <c r="P22" s="146" t="s">
        <v>743</v>
      </c>
      <c r="Q22" s="146" t="s">
        <v>1862</v>
      </c>
      <c r="R22" s="146" t="s">
        <v>681</v>
      </c>
      <c r="S22" s="147">
        <v>1</v>
      </c>
      <c r="T22" s="147">
        <v>0</v>
      </c>
      <c r="U22" s="147">
        <v>1</v>
      </c>
      <c r="V22" s="147">
        <v>0</v>
      </c>
      <c r="W22" s="147">
        <v>0</v>
      </c>
      <c r="X22" s="147">
        <v>0</v>
      </c>
      <c r="Y22" s="147">
        <v>1</v>
      </c>
      <c r="Z22" s="147">
        <v>1</v>
      </c>
      <c r="AA22" s="147">
        <v>0</v>
      </c>
      <c r="AB22" s="136" t="str">
        <f>VLOOKUP(Tabela22[[#This Row],[id_tab]],[1]odcinki_och!A:B,2,FALSE)</f>
        <v>PL.ZIPOP.1393.OCHK.279</v>
      </c>
      <c r="AC22" s="137">
        <f t="shared" si="0"/>
        <v>1</v>
      </c>
    </row>
    <row r="23" spans="1:29" s="128" customFormat="1" ht="28">
      <c r="A23" s="137">
        <v>20</v>
      </c>
      <c r="B23" s="146" t="s">
        <v>1892</v>
      </c>
      <c r="C23" s="148" t="s">
        <v>1865</v>
      </c>
      <c r="D23" s="146" t="s">
        <v>1866</v>
      </c>
      <c r="E23" s="146" t="s">
        <v>1893</v>
      </c>
      <c r="F23" s="142" t="s">
        <v>835</v>
      </c>
      <c r="G23" s="143">
        <v>0</v>
      </c>
      <c r="H23" s="143">
        <v>1</v>
      </c>
      <c r="I23" s="144">
        <v>186989.31</v>
      </c>
      <c r="J23" s="144">
        <v>553904.94999999995</v>
      </c>
      <c r="K23" s="144">
        <v>187702.52420499999</v>
      </c>
      <c r="L23" s="144">
        <v>553526.37599700002</v>
      </c>
      <c r="M23" s="143"/>
      <c r="N23" s="143"/>
      <c r="O23" s="145" t="s">
        <v>1861</v>
      </c>
      <c r="P23" s="146" t="s">
        <v>743</v>
      </c>
      <c r="Q23" s="146" t="s">
        <v>1862</v>
      </c>
      <c r="R23" s="146" t="s">
        <v>681</v>
      </c>
      <c r="S23" s="147">
        <v>0</v>
      </c>
      <c r="T23" s="147">
        <v>0</v>
      </c>
      <c r="U23" s="147">
        <v>0</v>
      </c>
      <c r="V23" s="147">
        <v>1</v>
      </c>
      <c r="W23" s="147">
        <v>1</v>
      </c>
      <c r="X23" s="147">
        <v>1</v>
      </c>
      <c r="Y23" s="147">
        <v>0</v>
      </c>
      <c r="Z23" s="147">
        <v>0</v>
      </c>
      <c r="AA23" s="147">
        <v>0</v>
      </c>
      <c r="AB23" s="136" t="str">
        <f>VLOOKUP(Tabela22[[#This Row],[id_tab]],[1]odcinki_och!A:B,2,FALSE)</f>
        <v>PL.ZIPOP.1393.N2K.PLH120002.H, PL.ZIPOP.1393.OCHK.279</v>
      </c>
      <c r="AC23" s="137">
        <f t="shared" si="0"/>
        <v>2</v>
      </c>
    </row>
    <row r="24" spans="1:29" s="128" customFormat="1" ht="28">
      <c r="A24" s="137">
        <v>21</v>
      </c>
      <c r="B24" s="146" t="s">
        <v>1894</v>
      </c>
      <c r="C24" s="148" t="s">
        <v>1865</v>
      </c>
      <c r="D24" s="146" t="s">
        <v>1866</v>
      </c>
      <c r="E24" s="146" t="s">
        <v>1893</v>
      </c>
      <c r="F24" s="142" t="s">
        <v>835</v>
      </c>
      <c r="G24" s="143">
        <v>1</v>
      </c>
      <c r="H24" s="143">
        <v>2.46</v>
      </c>
      <c r="I24" s="144">
        <v>187694.044604</v>
      </c>
      <c r="J24" s="144">
        <v>553543.74280200002</v>
      </c>
      <c r="K24" s="144">
        <v>188540.28120900001</v>
      </c>
      <c r="L24" s="144">
        <v>552445.50113999995</v>
      </c>
      <c r="M24" s="143"/>
      <c r="N24" s="143"/>
      <c r="O24" s="145" t="s">
        <v>1861</v>
      </c>
      <c r="P24" s="146" t="s">
        <v>743</v>
      </c>
      <c r="Q24" s="146" t="s">
        <v>1862</v>
      </c>
      <c r="R24" s="146" t="s">
        <v>681</v>
      </c>
      <c r="S24" s="147">
        <v>1</v>
      </c>
      <c r="T24" s="147">
        <v>0</v>
      </c>
      <c r="U24" s="147">
        <v>0</v>
      </c>
      <c r="V24" s="147">
        <v>0</v>
      </c>
      <c r="W24" s="147">
        <v>0</v>
      </c>
      <c r="X24" s="147">
        <v>0</v>
      </c>
      <c r="Y24" s="147">
        <v>1</v>
      </c>
      <c r="Z24" s="147">
        <v>1</v>
      </c>
      <c r="AA24" s="147">
        <v>0</v>
      </c>
      <c r="AB24" s="136" t="str">
        <f>VLOOKUP(Tabela22[[#This Row],[id_tab]],[1]odcinki_och!A:B,2,FALSE)</f>
        <v>PL.ZIPOP.1393.N2K.PLH120002.H, PL.ZIPOP.1393.OCHK.279</v>
      </c>
      <c r="AC24" s="137">
        <f t="shared" si="0"/>
        <v>2</v>
      </c>
    </row>
    <row r="25" spans="1:29" s="128" customFormat="1" ht="28">
      <c r="A25" s="137">
        <v>22</v>
      </c>
      <c r="B25" s="146" t="s">
        <v>1895</v>
      </c>
      <c r="C25" s="148" t="s">
        <v>1865</v>
      </c>
      <c r="D25" s="146" t="s">
        <v>1866</v>
      </c>
      <c r="E25" s="146" t="s">
        <v>1896</v>
      </c>
      <c r="F25" s="142" t="s">
        <v>835</v>
      </c>
      <c r="G25" s="143">
        <v>0</v>
      </c>
      <c r="H25" s="143">
        <v>4</v>
      </c>
      <c r="I25" s="144">
        <v>186485.41</v>
      </c>
      <c r="J25" s="144">
        <v>544573.93000000005</v>
      </c>
      <c r="K25" s="144">
        <v>187568.25782999999</v>
      </c>
      <c r="L25" s="144">
        <v>542064.79033300001</v>
      </c>
      <c r="M25" s="143"/>
      <c r="N25" s="143"/>
      <c r="O25" s="145" t="s">
        <v>1861</v>
      </c>
      <c r="P25" s="146" t="s">
        <v>743</v>
      </c>
      <c r="Q25" s="146" t="s">
        <v>1862</v>
      </c>
      <c r="R25" s="146" t="s">
        <v>681</v>
      </c>
      <c r="S25" s="147">
        <v>0</v>
      </c>
      <c r="T25" s="147">
        <v>0</v>
      </c>
      <c r="U25" s="147">
        <v>0</v>
      </c>
      <c r="V25" s="147">
        <v>0</v>
      </c>
      <c r="W25" s="147">
        <v>1</v>
      </c>
      <c r="X25" s="147">
        <v>0</v>
      </c>
      <c r="Y25" s="147">
        <v>0</v>
      </c>
      <c r="Z25" s="147">
        <v>1</v>
      </c>
      <c r="AA25" s="147">
        <v>0</v>
      </c>
      <c r="AB25" s="136" t="str">
        <f>VLOOKUP(Tabela22[[#This Row],[id_tab]],[1]odcinki_och!A:B,2,FALSE)</f>
        <v>PL.ZIPOP.1393.OCHK.279</v>
      </c>
      <c r="AC25" s="137">
        <f t="shared" si="0"/>
        <v>1</v>
      </c>
    </row>
    <row r="26" spans="1:29" s="128" customFormat="1" ht="42">
      <c r="A26" s="137">
        <v>23</v>
      </c>
      <c r="B26" s="146" t="s">
        <v>1897</v>
      </c>
      <c r="C26" s="148" t="s">
        <v>1865</v>
      </c>
      <c r="D26" s="146" t="s">
        <v>1866</v>
      </c>
      <c r="E26" s="146" t="s">
        <v>1898</v>
      </c>
      <c r="F26" s="142" t="s">
        <v>835</v>
      </c>
      <c r="G26" s="143">
        <v>0</v>
      </c>
      <c r="H26" s="143">
        <v>1.9</v>
      </c>
      <c r="I26" s="144">
        <v>185999.58</v>
      </c>
      <c r="J26" s="144">
        <v>544694.6</v>
      </c>
      <c r="K26" s="144">
        <v>186738.86930300001</v>
      </c>
      <c r="L26" s="144">
        <v>543102.91853100003</v>
      </c>
      <c r="M26" s="143"/>
      <c r="N26" s="143"/>
      <c r="O26" s="145" t="s">
        <v>1861</v>
      </c>
      <c r="P26" s="146" t="s">
        <v>743</v>
      </c>
      <c r="Q26" s="146" t="s">
        <v>1862</v>
      </c>
      <c r="R26" s="146" t="s">
        <v>681</v>
      </c>
      <c r="S26" s="147">
        <v>0</v>
      </c>
      <c r="T26" s="147">
        <v>0</v>
      </c>
      <c r="U26" s="147">
        <v>0</v>
      </c>
      <c r="V26" s="147">
        <v>0</v>
      </c>
      <c r="W26" s="147">
        <v>1</v>
      </c>
      <c r="X26" s="147">
        <v>0</v>
      </c>
      <c r="Y26" s="147">
        <v>0</v>
      </c>
      <c r="Z26" s="147">
        <v>1</v>
      </c>
      <c r="AA26" s="147">
        <v>0</v>
      </c>
      <c r="AB26" s="136" t="str">
        <f>VLOOKUP(Tabela22[[#This Row],[id_tab]],[1]odcinki_och!A:B,2,FALSE)</f>
        <v>PL.ZIPOP.1393.OCHK.279</v>
      </c>
      <c r="AC26" s="137">
        <f t="shared" si="0"/>
        <v>1</v>
      </c>
    </row>
    <row r="27" spans="1:29" s="128" customFormat="1" ht="28">
      <c r="A27" s="137">
        <v>24</v>
      </c>
      <c r="B27" s="146" t="s">
        <v>1899</v>
      </c>
      <c r="C27" s="148" t="s">
        <v>976</v>
      </c>
      <c r="D27" s="146" t="s">
        <v>1900</v>
      </c>
      <c r="E27" s="146" t="s">
        <v>1901</v>
      </c>
      <c r="F27" s="142" t="s">
        <v>835</v>
      </c>
      <c r="G27" s="143">
        <v>232.9</v>
      </c>
      <c r="H27" s="143">
        <v>239.3</v>
      </c>
      <c r="I27" s="144">
        <v>162897.33239299999</v>
      </c>
      <c r="J27" s="144">
        <v>560121.03523399995</v>
      </c>
      <c r="K27" s="144">
        <v>157884.29999999999</v>
      </c>
      <c r="L27" s="144">
        <v>561105.06000000006</v>
      </c>
      <c r="M27" s="143"/>
      <c r="N27" s="143"/>
      <c r="O27" s="145" t="s">
        <v>1861</v>
      </c>
      <c r="P27" s="146" t="s">
        <v>743</v>
      </c>
      <c r="Q27" s="146" t="s">
        <v>1902</v>
      </c>
      <c r="R27" s="146" t="s">
        <v>681</v>
      </c>
      <c r="S27" s="147">
        <v>1</v>
      </c>
      <c r="T27" s="147">
        <v>0</v>
      </c>
      <c r="U27" s="150">
        <v>0</v>
      </c>
      <c r="V27" s="147">
        <v>1</v>
      </c>
      <c r="W27" s="147">
        <v>1</v>
      </c>
      <c r="X27" s="147">
        <v>1</v>
      </c>
      <c r="Y27" s="147">
        <v>1</v>
      </c>
      <c r="Z27" s="147">
        <v>0</v>
      </c>
      <c r="AA27" s="147">
        <v>0</v>
      </c>
      <c r="AB27" s="136" t="str">
        <f>VLOOKUP(Tabela22[[#This Row],[id_tab]],[1]odcinki_och!A:B,2,FALSE)</f>
        <v>PL.ZIPOP.1393.OCHK.279</v>
      </c>
      <c r="AC27" s="137">
        <f t="shared" si="0"/>
        <v>1</v>
      </c>
    </row>
    <row r="28" spans="1:29" s="128" customFormat="1" ht="28">
      <c r="A28" s="137">
        <v>25</v>
      </c>
      <c r="B28" s="146" t="s">
        <v>975</v>
      </c>
      <c r="C28" s="148" t="s">
        <v>976</v>
      </c>
      <c r="D28" s="146" t="s">
        <v>1900</v>
      </c>
      <c r="E28" s="146" t="s">
        <v>1903</v>
      </c>
      <c r="F28" s="142" t="s">
        <v>835</v>
      </c>
      <c r="G28" s="143">
        <v>0</v>
      </c>
      <c r="H28" s="143">
        <v>1.7</v>
      </c>
      <c r="I28" s="144">
        <v>157095.044845</v>
      </c>
      <c r="J28" s="144">
        <v>561812.00792799995</v>
      </c>
      <c r="K28" s="144">
        <v>158497.45000000001</v>
      </c>
      <c r="L28" s="144">
        <v>561867.63</v>
      </c>
      <c r="M28" s="143"/>
      <c r="N28" s="143"/>
      <c r="O28" s="145" t="s">
        <v>1861</v>
      </c>
      <c r="P28" s="146" t="s">
        <v>743</v>
      </c>
      <c r="Q28" s="146" t="s">
        <v>1902</v>
      </c>
      <c r="R28" s="146" t="s">
        <v>681</v>
      </c>
      <c r="S28" s="147">
        <v>1</v>
      </c>
      <c r="T28" s="147">
        <v>0</v>
      </c>
      <c r="U28" s="150">
        <v>0</v>
      </c>
      <c r="V28" s="147">
        <v>1</v>
      </c>
      <c r="W28" s="147">
        <v>1</v>
      </c>
      <c r="X28" s="147">
        <v>1</v>
      </c>
      <c r="Y28" s="147">
        <v>0</v>
      </c>
      <c r="Z28" s="147">
        <v>0</v>
      </c>
      <c r="AA28" s="147">
        <v>0</v>
      </c>
      <c r="AB28" s="136" t="str">
        <f>VLOOKUP(Tabela22[[#This Row],[id_tab]],[1]odcinki_och!A:B,2,FALSE)</f>
        <v>PL.ZIPOP.1393.N2K.PLH120026.H, PL.ZIPOP.1393.OCHK.279</v>
      </c>
      <c r="AC28" s="137">
        <f t="shared" si="0"/>
        <v>2</v>
      </c>
    </row>
    <row r="29" spans="1:29" s="128" customFormat="1" ht="28">
      <c r="A29" s="137">
        <v>26</v>
      </c>
      <c r="B29" s="146" t="s">
        <v>1904</v>
      </c>
      <c r="C29" s="148" t="s">
        <v>976</v>
      </c>
      <c r="D29" s="146" t="s">
        <v>1900</v>
      </c>
      <c r="E29" s="146" t="s">
        <v>1905</v>
      </c>
      <c r="F29" s="142" t="s">
        <v>835</v>
      </c>
      <c r="G29" s="143">
        <v>0</v>
      </c>
      <c r="H29" s="143">
        <v>2.5</v>
      </c>
      <c r="I29" s="144">
        <v>156827.18493799999</v>
      </c>
      <c r="J29" s="144">
        <v>563129.16042800003</v>
      </c>
      <c r="K29" s="144">
        <v>158522.60762</v>
      </c>
      <c r="L29" s="144">
        <v>561848.89550300001</v>
      </c>
      <c r="M29" s="143"/>
      <c r="N29" s="143"/>
      <c r="O29" s="145" t="s">
        <v>1861</v>
      </c>
      <c r="P29" s="146" t="s">
        <v>743</v>
      </c>
      <c r="Q29" s="146" t="s">
        <v>1902</v>
      </c>
      <c r="R29" s="146" t="s">
        <v>681</v>
      </c>
      <c r="S29" s="147">
        <v>1</v>
      </c>
      <c r="T29" s="147">
        <v>0</v>
      </c>
      <c r="U29" s="150">
        <v>0</v>
      </c>
      <c r="V29" s="147">
        <v>1</v>
      </c>
      <c r="W29" s="147">
        <v>1</v>
      </c>
      <c r="X29" s="147">
        <v>1</v>
      </c>
      <c r="Y29" s="147">
        <v>1</v>
      </c>
      <c r="Z29" s="147">
        <v>0</v>
      </c>
      <c r="AA29" s="147">
        <v>0</v>
      </c>
      <c r="AB29" s="136" t="str">
        <f>VLOOKUP(Tabela22[[#This Row],[id_tab]],[1]odcinki_och!A:B,2,FALSE)</f>
        <v>PL.ZIPOP.1393.N2K.PLC120001.H, PL.ZIPOP.1393.PN.14, PL.ZIPOP.1393.N2K.PLC120001.B, PL.ZIPOP.1393.OCHK.279</v>
      </c>
      <c r="AC29" s="137">
        <f t="shared" si="0"/>
        <v>4</v>
      </c>
    </row>
    <row r="30" spans="1:29" s="128" customFormat="1" ht="28">
      <c r="A30" s="137">
        <v>27</v>
      </c>
      <c r="B30" s="146" t="s">
        <v>1906</v>
      </c>
      <c r="C30" s="148" t="s">
        <v>976</v>
      </c>
      <c r="D30" s="146" t="s">
        <v>1900</v>
      </c>
      <c r="E30" s="146" t="s">
        <v>1907</v>
      </c>
      <c r="F30" s="142" t="s">
        <v>835</v>
      </c>
      <c r="G30" s="143">
        <v>0</v>
      </c>
      <c r="H30" s="143">
        <v>4.2</v>
      </c>
      <c r="I30" s="144">
        <v>158973.45000000001</v>
      </c>
      <c r="J30" s="144">
        <v>561976.98</v>
      </c>
      <c r="K30" s="144">
        <v>157573.98220699999</v>
      </c>
      <c r="L30" s="144">
        <v>564140.37558700005</v>
      </c>
      <c r="M30" s="143"/>
      <c r="N30" s="143"/>
      <c r="O30" s="145" t="s">
        <v>1861</v>
      </c>
      <c r="P30" s="146" t="s">
        <v>743</v>
      </c>
      <c r="Q30" s="146" t="s">
        <v>1902</v>
      </c>
      <c r="R30" s="146" t="s">
        <v>681</v>
      </c>
      <c r="S30" s="147">
        <v>1</v>
      </c>
      <c r="T30" s="147">
        <v>0</v>
      </c>
      <c r="U30" s="150">
        <v>0</v>
      </c>
      <c r="V30" s="147">
        <v>1</v>
      </c>
      <c r="W30" s="147">
        <v>1</v>
      </c>
      <c r="X30" s="147">
        <v>1</v>
      </c>
      <c r="Y30" s="147">
        <v>0</v>
      </c>
      <c r="Z30" s="147">
        <v>0</v>
      </c>
      <c r="AA30" s="147">
        <v>0</v>
      </c>
      <c r="AB30" s="136" t="str">
        <f>VLOOKUP(Tabela22[[#This Row],[id_tab]],[1]odcinki_och!A:B,2,FALSE)</f>
        <v>PL.ZIPOP.1393.OCHK.279</v>
      </c>
      <c r="AC30" s="137">
        <f t="shared" si="0"/>
        <v>1</v>
      </c>
    </row>
    <row r="31" spans="1:29" s="128" customFormat="1" ht="28">
      <c r="A31" s="137">
        <v>28</v>
      </c>
      <c r="B31" s="146" t="s">
        <v>1908</v>
      </c>
      <c r="C31" s="148" t="s">
        <v>976</v>
      </c>
      <c r="D31" s="146" t="s">
        <v>1900</v>
      </c>
      <c r="E31" s="146" t="s">
        <v>1909</v>
      </c>
      <c r="F31" s="142" t="s">
        <v>835</v>
      </c>
      <c r="G31" s="143">
        <v>0</v>
      </c>
      <c r="H31" s="143">
        <v>3</v>
      </c>
      <c r="I31" s="144">
        <v>161237.76999999999</v>
      </c>
      <c r="J31" s="144">
        <v>560314.66</v>
      </c>
      <c r="K31" s="144">
        <v>159702.07999999999</v>
      </c>
      <c r="L31" s="144">
        <v>558006.62</v>
      </c>
      <c r="M31" s="143"/>
      <c r="N31" s="143"/>
      <c r="O31" s="145" t="s">
        <v>1861</v>
      </c>
      <c r="P31" s="146" t="s">
        <v>743</v>
      </c>
      <c r="Q31" s="146" t="s">
        <v>1902</v>
      </c>
      <c r="R31" s="146" t="s">
        <v>681</v>
      </c>
      <c r="S31" s="147">
        <v>1</v>
      </c>
      <c r="T31" s="147">
        <v>0</v>
      </c>
      <c r="U31" s="150">
        <v>0</v>
      </c>
      <c r="V31" s="147">
        <v>1</v>
      </c>
      <c r="W31" s="147">
        <v>1</v>
      </c>
      <c r="X31" s="147">
        <v>1</v>
      </c>
      <c r="Y31" s="147">
        <v>0</v>
      </c>
      <c r="Z31" s="147">
        <v>0</v>
      </c>
      <c r="AA31" s="147">
        <v>0</v>
      </c>
      <c r="AB31" s="136" t="str">
        <f>VLOOKUP(Tabela22[[#This Row],[id_tab]],[1]odcinki_och!A:B,2,FALSE)</f>
        <v>PL.ZIPOP.1393.OCHK.279</v>
      </c>
      <c r="AC31" s="137">
        <f t="shared" si="0"/>
        <v>1</v>
      </c>
    </row>
    <row r="32" spans="1:29" s="128" customFormat="1" ht="28">
      <c r="A32" s="137">
        <v>29</v>
      </c>
      <c r="B32" s="146" t="s">
        <v>1910</v>
      </c>
      <c r="C32" s="148" t="s">
        <v>976</v>
      </c>
      <c r="D32" s="146" t="s">
        <v>1900</v>
      </c>
      <c r="E32" s="146" t="s">
        <v>1911</v>
      </c>
      <c r="F32" s="142" t="s">
        <v>835</v>
      </c>
      <c r="G32" s="143">
        <v>0</v>
      </c>
      <c r="H32" s="143">
        <v>3.25</v>
      </c>
      <c r="I32" s="144">
        <v>161855.51</v>
      </c>
      <c r="J32" s="144">
        <v>560263.4</v>
      </c>
      <c r="K32" s="144">
        <v>160623.82</v>
      </c>
      <c r="L32" s="144">
        <v>562916.72</v>
      </c>
      <c r="M32" s="143"/>
      <c r="N32" s="143"/>
      <c r="O32" s="145" t="s">
        <v>1861</v>
      </c>
      <c r="P32" s="146" t="s">
        <v>743</v>
      </c>
      <c r="Q32" s="146" t="s">
        <v>1902</v>
      </c>
      <c r="R32" s="146" t="s">
        <v>681</v>
      </c>
      <c r="S32" s="147">
        <v>1</v>
      </c>
      <c r="T32" s="147">
        <v>0</v>
      </c>
      <c r="U32" s="150">
        <v>0</v>
      </c>
      <c r="V32" s="147">
        <v>1</v>
      </c>
      <c r="W32" s="147">
        <v>1</v>
      </c>
      <c r="X32" s="147">
        <v>1</v>
      </c>
      <c r="Y32" s="147">
        <v>0</v>
      </c>
      <c r="Z32" s="147">
        <v>0</v>
      </c>
      <c r="AA32" s="147">
        <v>0</v>
      </c>
      <c r="AB32" s="136" t="str">
        <f>VLOOKUP(Tabela22[[#This Row],[id_tab]],[1]odcinki_och!A:B,2,FALSE)</f>
        <v>PL.ZIPOP.1393.OCHK.279</v>
      </c>
      <c r="AC32" s="137">
        <f t="shared" si="0"/>
        <v>1</v>
      </c>
    </row>
    <row r="33" spans="1:29" s="128" customFormat="1" ht="28">
      <c r="A33" s="137">
        <v>30</v>
      </c>
      <c r="B33" s="146" t="s">
        <v>1912</v>
      </c>
      <c r="C33" s="148" t="s">
        <v>1913</v>
      </c>
      <c r="D33" s="146" t="s">
        <v>1914</v>
      </c>
      <c r="E33" s="146" t="s">
        <v>1915</v>
      </c>
      <c r="F33" s="142" t="s">
        <v>835</v>
      </c>
      <c r="G33" s="143">
        <v>18.100000000000001</v>
      </c>
      <c r="H33" s="143">
        <v>20.3</v>
      </c>
      <c r="I33" s="144">
        <v>163857.74</v>
      </c>
      <c r="J33" s="144">
        <v>572728.92000000004</v>
      </c>
      <c r="K33" s="144">
        <v>162184.144451</v>
      </c>
      <c r="L33" s="144">
        <v>571606.97940800001</v>
      </c>
      <c r="M33" s="143"/>
      <c r="N33" s="143"/>
      <c r="O33" s="145" t="s">
        <v>1861</v>
      </c>
      <c r="P33" s="146" t="s">
        <v>743</v>
      </c>
      <c r="Q33" s="146" t="s">
        <v>1902</v>
      </c>
      <c r="R33" s="146" t="s">
        <v>681</v>
      </c>
      <c r="S33" s="149">
        <v>1</v>
      </c>
      <c r="T33" s="147">
        <v>0</v>
      </c>
      <c r="U33" s="151">
        <v>1</v>
      </c>
      <c r="V33" s="149">
        <v>1</v>
      </c>
      <c r="W33" s="147">
        <v>1</v>
      </c>
      <c r="X33" s="147">
        <v>1</v>
      </c>
      <c r="Y33" s="147">
        <v>0</v>
      </c>
      <c r="Z33" s="149">
        <v>1</v>
      </c>
      <c r="AA33" s="147">
        <v>0</v>
      </c>
      <c r="AB33" s="136" t="str">
        <f>VLOOKUP(Tabela22[[#This Row],[id_tab]],[1]odcinki_och!A:B,2,FALSE)</f>
        <v>PL.ZIPOP.1393.OCHK.279</v>
      </c>
      <c r="AC33" s="137">
        <f t="shared" si="0"/>
        <v>1</v>
      </c>
    </row>
    <row r="34" spans="1:29" s="128" customFormat="1" ht="28">
      <c r="A34" s="137">
        <v>31</v>
      </c>
      <c r="B34" s="146" t="s">
        <v>1916</v>
      </c>
      <c r="C34" s="148" t="s">
        <v>1913</v>
      </c>
      <c r="D34" s="146" t="s">
        <v>1914</v>
      </c>
      <c r="E34" s="146" t="s">
        <v>1917</v>
      </c>
      <c r="F34" s="142" t="s">
        <v>835</v>
      </c>
      <c r="G34" s="143">
        <v>0</v>
      </c>
      <c r="H34" s="143">
        <v>3.89</v>
      </c>
      <c r="I34" s="144">
        <v>163402.118973</v>
      </c>
      <c r="J34" s="144">
        <v>575852.42287400004</v>
      </c>
      <c r="K34" s="144">
        <v>163857.16980999999</v>
      </c>
      <c r="L34" s="144">
        <v>572741.66374999995</v>
      </c>
      <c r="M34" s="143"/>
      <c r="N34" s="143"/>
      <c r="O34" s="145" t="s">
        <v>1861</v>
      </c>
      <c r="P34" s="146" t="s">
        <v>743</v>
      </c>
      <c r="Q34" s="146" t="s">
        <v>1902</v>
      </c>
      <c r="R34" s="146" t="s">
        <v>681</v>
      </c>
      <c r="S34" s="149">
        <v>1</v>
      </c>
      <c r="T34" s="147">
        <v>0</v>
      </c>
      <c r="U34" s="151">
        <v>1</v>
      </c>
      <c r="V34" s="149">
        <v>1</v>
      </c>
      <c r="W34" s="147">
        <v>1</v>
      </c>
      <c r="X34" s="147">
        <v>1</v>
      </c>
      <c r="Y34" s="147">
        <v>0</v>
      </c>
      <c r="Z34" s="149">
        <v>1</v>
      </c>
      <c r="AA34" s="147">
        <v>0</v>
      </c>
      <c r="AB34" s="136" t="str">
        <f>VLOOKUP(Tabela22[[#This Row],[id_tab]],[1]odcinki_och!A:B,2,FALSE)</f>
        <v>PL.ZIPOP.1393.OCHK.279</v>
      </c>
      <c r="AC34" s="137">
        <f t="shared" si="0"/>
        <v>1</v>
      </c>
    </row>
    <row r="35" spans="1:29" s="128" customFormat="1" ht="28">
      <c r="A35" s="137">
        <v>32</v>
      </c>
      <c r="B35" s="146" t="s">
        <v>1918</v>
      </c>
      <c r="C35" s="148" t="s">
        <v>1913</v>
      </c>
      <c r="D35" s="146" t="s">
        <v>1914</v>
      </c>
      <c r="E35" s="146" t="s">
        <v>1917</v>
      </c>
      <c r="F35" s="142" t="s">
        <v>835</v>
      </c>
      <c r="G35" s="143">
        <v>3.97</v>
      </c>
      <c r="H35" s="143">
        <v>7.3</v>
      </c>
      <c r="I35" s="144">
        <v>163523.149592</v>
      </c>
      <c r="J35" s="144">
        <v>575953.91240399994</v>
      </c>
      <c r="K35" s="144">
        <v>163271.38361300001</v>
      </c>
      <c r="L35" s="144">
        <v>578498.17346099997</v>
      </c>
      <c r="M35" s="143"/>
      <c r="N35" s="143"/>
      <c r="O35" s="145" t="s">
        <v>1861</v>
      </c>
      <c r="P35" s="146" t="s">
        <v>743</v>
      </c>
      <c r="Q35" s="146" t="s">
        <v>1902</v>
      </c>
      <c r="R35" s="146" t="s">
        <v>681</v>
      </c>
      <c r="S35" s="147">
        <v>0</v>
      </c>
      <c r="T35" s="147">
        <v>0</v>
      </c>
      <c r="U35" s="150">
        <v>0</v>
      </c>
      <c r="V35" s="147">
        <v>0</v>
      </c>
      <c r="W35" s="147">
        <v>1</v>
      </c>
      <c r="X35" s="147">
        <v>0</v>
      </c>
      <c r="Y35" s="147">
        <v>0</v>
      </c>
      <c r="Z35" s="147">
        <v>0</v>
      </c>
      <c r="AA35" s="147">
        <v>0</v>
      </c>
      <c r="AB35" s="136" t="str">
        <f>VLOOKUP(Tabela22[[#This Row],[id_tab]],[1]odcinki_och!A:B,2,FALSE)</f>
        <v>PL.ZIPOP.1393.N2K.PLC120001.H, PL.ZIPOP.1393.PN.14, PL.ZIPOP.1393.N2K.PLC120001.B, PL.ZIPOP.1393.OCHK.279</v>
      </c>
      <c r="AC35" s="137">
        <f t="shared" si="0"/>
        <v>4</v>
      </c>
    </row>
    <row r="36" spans="1:29" s="128" customFormat="1" ht="28">
      <c r="A36" s="137">
        <v>33</v>
      </c>
      <c r="B36" s="146" t="s">
        <v>1919</v>
      </c>
      <c r="C36" s="148" t="s">
        <v>1913</v>
      </c>
      <c r="D36" s="146" t="s">
        <v>1914</v>
      </c>
      <c r="E36" s="146" t="s">
        <v>1920</v>
      </c>
      <c r="F36" s="142" t="s">
        <v>835</v>
      </c>
      <c r="G36" s="143">
        <v>0</v>
      </c>
      <c r="H36" s="143">
        <v>1.3</v>
      </c>
      <c r="I36" s="144">
        <v>163286.91</v>
      </c>
      <c r="J36" s="144">
        <v>575750.31000000006</v>
      </c>
      <c r="K36" s="144">
        <v>162371.742302</v>
      </c>
      <c r="L36" s="144">
        <v>576514.90324000001</v>
      </c>
      <c r="M36" s="143"/>
      <c r="N36" s="143"/>
      <c r="O36" s="145" t="s">
        <v>1861</v>
      </c>
      <c r="P36" s="146" t="s">
        <v>743</v>
      </c>
      <c r="Q36" s="146" t="s">
        <v>1902</v>
      </c>
      <c r="R36" s="146" t="s">
        <v>681</v>
      </c>
      <c r="S36" s="147">
        <v>0</v>
      </c>
      <c r="T36" s="147">
        <v>0</v>
      </c>
      <c r="U36" s="150">
        <v>0</v>
      </c>
      <c r="V36" s="147">
        <v>0</v>
      </c>
      <c r="W36" s="147">
        <v>0</v>
      </c>
      <c r="X36" s="147">
        <v>1</v>
      </c>
      <c r="Y36" s="147">
        <v>0</v>
      </c>
      <c r="Z36" s="147">
        <v>0</v>
      </c>
      <c r="AA36" s="147">
        <v>0</v>
      </c>
      <c r="AB36" s="136" t="str">
        <f>VLOOKUP(Tabela22[[#This Row],[id_tab]],[1]odcinki_och!A:B,2,FALSE)</f>
        <v>PL.ZIPOP.1393.OCHK.279</v>
      </c>
      <c r="AC36" s="137">
        <f t="shared" si="0"/>
        <v>1</v>
      </c>
    </row>
    <row r="37" spans="1:29" s="128" customFormat="1" ht="28">
      <c r="A37" s="137">
        <v>34</v>
      </c>
      <c r="B37" s="146" t="s">
        <v>1921</v>
      </c>
      <c r="C37" s="148" t="s">
        <v>1913</v>
      </c>
      <c r="D37" s="146" t="s">
        <v>1914</v>
      </c>
      <c r="E37" s="146" t="s">
        <v>1922</v>
      </c>
      <c r="F37" s="142" t="s">
        <v>835</v>
      </c>
      <c r="G37" s="143">
        <v>0</v>
      </c>
      <c r="H37" s="143">
        <v>5.3</v>
      </c>
      <c r="I37" s="144">
        <v>162169.53</v>
      </c>
      <c r="J37" s="144">
        <v>571597.11</v>
      </c>
      <c r="K37" s="144">
        <v>158055.61331799999</v>
      </c>
      <c r="L37" s="144">
        <v>572510.51599700004</v>
      </c>
      <c r="M37" s="143"/>
      <c r="N37" s="143"/>
      <c r="O37" s="145" t="s">
        <v>1861</v>
      </c>
      <c r="P37" s="146" t="s">
        <v>743</v>
      </c>
      <c r="Q37" s="146" t="s">
        <v>1902</v>
      </c>
      <c r="R37" s="146" t="s">
        <v>681</v>
      </c>
      <c r="S37" s="149">
        <v>1</v>
      </c>
      <c r="T37" s="147">
        <v>0</v>
      </c>
      <c r="U37" s="151">
        <v>1</v>
      </c>
      <c r="V37" s="149">
        <v>1</v>
      </c>
      <c r="W37" s="149">
        <v>1</v>
      </c>
      <c r="X37" s="147">
        <v>1</v>
      </c>
      <c r="Y37" s="149">
        <v>1</v>
      </c>
      <c r="Z37" s="149">
        <v>1</v>
      </c>
      <c r="AA37" s="147">
        <v>0</v>
      </c>
      <c r="AB37" s="136" t="str">
        <f>VLOOKUP(Tabela22[[#This Row],[id_tab]],[1]odcinki_och!A:B,2,FALSE)</f>
        <v>PL.ZIPOP.1393.OCHK.279</v>
      </c>
      <c r="AC37" s="137">
        <f t="shared" si="0"/>
        <v>1</v>
      </c>
    </row>
    <row r="38" spans="1:29" s="128" customFormat="1" ht="28">
      <c r="A38" s="137">
        <v>35</v>
      </c>
      <c r="B38" s="146" t="s">
        <v>1923</v>
      </c>
      <c r="C38" s="148" t="s">
        <v>1913</v>
      </c>
      <c r="D38" s="146" t="s">
        <v>1914</v>
      </c>
      <c r="E38" s="146" t="s">
        <v>1915</v>
      </c>
      <c r="F38" s="142" t="s">
        <v>835</v>
      </c>
      <c r="G38" s="143">
        <v>20.3</v>
      </c>
      <c r="H38" s="143">
        <v>24.9</v>
      </c>
      <c r="I38" s="144">
        <v>162169.53</v>
      </c>
      <c r="J38" s="144">
        <v>571597.11</v>
      </c>
      <c r="K38" s="144">
        <v>159734.02062299999</v>
      </c>
      <c r="L38" s="144">
        <v>568831.53373200004</v>
      </c>
      <c r="M38" s="143"/>
      <c r="N38" s="143"/>
      <c r="O38" s="145" t="s">
        <v>1861</v>
      </c>
      <c r="P38" s="146" t="s">
        <v>743</v>
      </c>
      <c r="Q38" s="146" t="s">
        <v>1902</v>
      </c>
      <c r="R38" s="146" t="s">
        <v>681</v>
      </c>
      <c r="S38" s="149">
        <v>1</v>
      </c>
      <c r="T38" s="147">
        <v>0</v>
      </c>
      <c r="U38" s="151">
        <v>1</v>
      </c>
      <c r="V38" s="149">
        <v>1</v>
      </c>
      <c r="W38" s="147">
        <v>1</v>
      </c>
      <c r="X38" s="147">
        <v>1</v>
      </c>
      <c r="Y38" s="147">
        <v>1</v>
      </c>
      <c r="Z38" s="149">
        <v>1</v>
      </c>
      <c r="AA38" s="147">
        <v>0</v>
      </c>
      <c r="AB38" s="136"/>
      <c r="AC38" s="137"/>
    </row>
    <row r="39" spans="1:29" s="128" customFormat="1" ht="28">
      <c r="A39" s="137">
        <v>36</v>
      </c>
      <c r="B39" s="146" t="s">
        <v>1924</v>
      </c>
      <c r="C39" s="148" t="s">
        <v>1913</v>
      </c>
      <c r="D39" s="146" t="s">
        <v>1914</v>
      </c>
      <c r="E39" s="146" t="s">
        <v>1925</v>
      </c>
      <c r="F39" s="142" t="s">
        <v>835</v>
      </c>
      <c r="G39" s="143">
        <v>0</v>
      </c>
      <c r="H39" s="143">
        <v>1</v>
      </c>
      <c r="I39" s="144">
        <v>160830.77530899999</v>
      </c>
      <c r="J39" s="144">
        <v>569982.97907999996</v>
      </c>
      <c r="K39" s="144">
        <v>161257.18730300001</v>
      </c>
      <c r="L39" s="144">
        <v>569166.55611600005</v>
      </c>
      <c r="M39" s="143"/>
      <c r="N39" s="143"/>
      <c r="O39" s="145" t="s">
        <v>1861</v>
      </c>
      <c r="P39" s="146" t="s">
        <v>743</v>
      </c>
      <c r="Q39" s="146" t="s">
        <v>1902</v>
      </c>
      <c r="R39" s="146" t="s">
        <v>681</v>
      </c>
      <c r="S39" s="149">
        <v>1</v>
      </c>
      <c r="T39" s="147">
        <v>0</v>
      </c>
      <c r="U39" s="151">
        <v>1</v>
      </c>
      <c r="V39" s="149">
        <v>1</v>
      </c>
      <c r="W39" s="149">
        <v>1</v>
      </c>
      <c r="X39" s="147">
        <v>1</v>
      </c>
      <c r="Y39" s="149">
        <v>1</v>
      </c>
      <c r="Z39" s="149">
        <v>1</v>
      </c>
      <c r="AA39" s="147">
        <v>0</v>
      </c>
      <c r="AB39" s="136"/>
      <c r="AC39" s="137"/>
    </row>
    <row r="40" spans="1:29" s="128" customFormat="1" ht="28">
      <c r="A40" s="137">
        <v>37</v>
      </c>
      <c r="B40" s="146" t="s">
        <v>1926</v>
      </c>
      <c r="C40" s="148" t="s">
        <v>1913</v>
      </c>
      <c r="D40" s="146" t="s">
        <v>1914</v>
      </c>
      <c r="E40" s="146" t="s">
        <v>1927</v>
      </c>
      <c r="F40" s="142" t="s">
        <v>835</v>
      </c>
      <c r="G40" s="143">
        <v>0</v>
      </c>
      <c r="H40" s="143">
        <v>2.6</v>
      </c>
      <c r="I40" s="144">
        <v>159520.69469999999</v>
      </c>
      <c r="J40" s="144">
        <v>568821.81319999998</v>
      </c>
      <c r="K40" s="144">
        <v>157225.32776700001</v>
      </c>
      <c r="L40" s="144">
        <v>568334.39979599998</v>
      </c>
      <c r="M40" s="143"/>
      <c r="N40" s="143"/>
      <c r="O40" s="145" t="s">
        <v>1861</v>
      </c>
      <c r="P40" s="146" t="s">
        <v>743</v>
      </c>
      <c r="Q40" s="146" t="s">
        <v>1902</v>
      </c>
      <c r="R40" s="146" t="s">
        <v>681</v>
      </c>
      <c r="S40" s="149">
        <v>1</v>
      </c>
      <c r="T40" s="147">
        <v>0</v>
      </c>
      <c r="U40" s="151">
        <v>1</v>
      </c>
      <c r="V40" s="149">
        <v>1</v>
      </c>
      <c r="W40" s="147">
        <v>1</v>
      </c>
      <c r="X40" s="147">
        <v>0</v>
      </c>
      <c r="Y40" s="147">
        <v>0</v>
      </c>
      <c r="Z40" s="149">
        <v>1</v>
      </c>
      <c r="AA40" s="147">
        <v>0</v>
      </c>
      <c r="AB40" s="136" t="str">
        <f>VLOOKUP(Tabela22[[#This Row],[id_tab]],[1]odcinki_och!A:B,2,FALSE)</f>
        <v>PL.ZIPOP.1393.N2K.PLC120001.H, PL.ZIPOP.1393.PN.14, PL.ZIPOP.1393.N2K.PLC120001.B</v>
      </c>
      <c r="AC40" s="137">
        <f t="shared" si="0"/>
        <v>3</v>
      </c>
    </row>
    <row r="41" spans="1:29" s="128" customFormat="1" ht="28">
      <c r="A41" s="137">
        <v>38</v>
      </c>
      <c r="B41" s="146" t="s">
        <v>1928</v>
      </c>
      <c r="C41" s="148" t="s">
        <v>1913</v>
      </c>
      <c r="D41" s="146" t="s">
        <v>1914</v>
      </c>
      <c r="E41" s="146" t="s">
        <v>1929</v>
      </c>
      <c r="F41" s="142" t="s">
        <v>835</v>
      </c>
      <c r="G41" s="143">
        <v>0</v>
      </c>
      <c r="H41" s="143">
        <v>1.7</v>
      </c>
      <c r="I41" s="144">
        <v>158694.01</v>
      </c>
      <c r="J41" s="144">
        <v>568987.29</v>
      </c>
      <c r="K41" s="144">
        <v>157161.575507</v>
      </c>
      <c r="L41" s="144">
        <v>569602.106898</v>
      </c>
      <c r="M41" s="143"/>
      <c r="N41" s="143"/>
      <c r="O41" s="145" t="s">
        <v>1861</v>
      </c>
      <c r="P41" s="146" t="s">
        <v>743</v>
      </c>
      <c r="Q41" s="146" t="s">
        <v>1902</v>
      </c>
      <c r="R41" s="146" t="s">
        <v>681</v>
      </c>
      <c r="S41" s="149">
        <v>1</v>
      </c>
      <c r="T41" s="147">
        <v>0</v>
      </c>
      <c r="U41" s="151">
        <v>1</v>
      </c>
      <c r="V41" s="149">
        <v>1</v>
      </c>
      <c r="W41" s="147">
        <v>0</v>
      </c>
      <c r="X41" s="147">
        <v>1</v>
      </c>
      <c r="Y41" s="147">
        <v>1</v>
      </c>
      <c r="Z41" s="147">
        <v>0</v>
      </c>
      <c r="AA41" s="147">
        <v>0</v>
      </c>
      <c r="AB41" s="136" t="str">
        <f>VLOOKUP(Tabela22[[#This Row],[id_tab]],[1]odcinki_och!A:B,2,FALSE)</f>
        <v>PL.ZIPOP.1393.N2K.PLC120001.H, PL.ZIPOP.1393.PN.14, PL.ZIPOP.1393.N2K.PLC120001.B</v>
      </c>
      <c r="AC41" s="137">
        <f t="shared" si="0"/>
        <v>3</v>
      </c>
    </row>
    <row r="42" spans="1:29" s="128" customFormat="1" ht="28">
      <c r="A42" s="137">
        <v>39</v>
      </c>
      <c r="B42" s="146" t="s">
        <v>1930</v>
      </c>
      <c r="C42" s="148" t="s">
        <v>1913</v>
      </c>
      <c r="D42" s="146" t="s">
        <v>1914</v>
      </c>
      <c r="E42" s="146" t="s">
        <v>1931</v>
      </c>
      <c r="F42" s="142" t="s">
        <v>835</v>
      </c>
      <c r="G42" s="143">
        <v>0</v>
      </c>
      <c r="H42" s="143">
        <v>0.9</v>
      </c>
      <c r="I42" s="144">
        <v>159466.65219399999</v>
      </c>
      <c r="J42" s="144">
        <v>568810.04510800005</v>
      </c>
      <c r="K42" s="144">
        <v>160060.56</v>
      </c>
      <c r="L42" s="144">
        <v>568139.18000000005</v>
      </c>
      <c r="M42" s="143"/>
      <c r="N42" s="143"/>
      <c r="O42" s="145" t="s">
        <v>1861</v>
      </c>
      <c r="P42" s="146" t="s">
        <v>743</v>
      </c>
      <c r="Q42" s="146" t="s">
        <v>1902</v>
      </c>
      <c r="R42" s="146" t="s">
        <v>681</v>
      </c>
      <c r="S42" s="149">
        <v>1</v>
      </c>
      <c r="T42" s="147">
        <v>0</v>
      </c>
      <c r="U42" s="151">
        <v>1</v>
      </c>
      <c r="V42" s="147">
        <v>0</v>
      </c>
      <c r="W42" s="147">
        <v>0</v>
      </c>
      <c r="X42" s="147">
        <v>1</v>
      </c>
      <c r="Y42" s="147">
        <v>1</v>
      </c>
      <c r="Z42" s="147">
        <v>0</v>
      </c>
      <c r="AA42" s="147">
        <v>0</v>
      </c>
      <c r="AB42" s="136"/>
      <c r="AC42" s="137"/>
    </row>
    <row r="43" spans="1:29" s="128" customFormat="1" ht="28">
      <c r="A43" s="137">
        <v>40</v>
      </c>
      <c r="B43" s="146" t="s">
        <v>1932</v>
      </c>
      <c r="C43" s="148" t="s">
        <v>1913</v>
      </c>
      <c r="D43" s="146" t="s">
        <v>1914</v>
      </c>
      <c r="E43" s="146" t="s">
        <v>1933</v>
      </c>
      <c r="F43" s="142" t="s">
        <v>835</v>
      </c>
      <c r="G43" s="143">
        <v>0</v>
      </c>
      <c r="H43" s="143">
        <v>1.1000000000000001</v>
      </c>
      <c r="I43" s="144">
        <v>159206.85109700001</v>
      </c>
      <c r="J43" s="144">
        <v>568656.221196</v>
      </c>
      <c r="K43" s="144">
        <v>160009.61327599999</v>
      </c>
      <c r="L43" s="144">
        <v>567889.49083699996</v>
      </c>
      <c r="M43" s="143"/>
      <c r="N43" s="143"/>
      <c r="O43" s="145" t="s">
        <v>1861</v>
      </c>
      <c r="P43" s="146" t="s">
        <v>743</v>
      </c>
      <c r="Q43" s="146" t="s">
        <v>1902</v>
      </c>
      <c r="R43" s="146" t="s">
        <v>681</v>
      </c>
      <c r="S43" s="149">
        <v>1</v>
      </c>
      <c r="T43" s="147">
        <v>0</v>
      </c>
      <c r="U43" s="151">
        <v>1</v>
      </c>
      <c r="V43" s="147">
        <v>0</v>
      </c>
      <c r="W43" s="147">
        <v>0</v>
      </c>
      <c r="X43" s="147">
        <v>1</v>
      </c>
      <c r="Y43" s="147">
        <v>1</v>
      </c>
      <c r="Z43" s="147">
        <v>0</v>
      </c>
      <c r="AA43" s="147">
        <v>0</v>
      </c>
      <c r="AB43" s="136"/>
      <c r="AC43" s="137"/>
    </row>
    <row r="44" spans="1:29" s="128" customFormat="1" ht="28">
      <c r="A44" s="137">
        <v>41</v>
      </c>
      <c r="B44" s="146" t="s">
        <v>1934</v>
      </c>
      <c r="C44" s="148" t="s">
        <v>1913</v>
      </c>
      <c r="D44" s="146" t="s">
        <v>1914</v>
      </c>
      <c r="E44" s="146" t="s">
        <v>1935</v>
      </c>
      <c r="F44" s="142" t="s">
        <v>835</v>
      </c>
      <c r="G44" s="143">
        <v>0</v>
      </c>
      <c r="H44" s="143">
        <v>1.7</v>
      </c>
      <c r="I44" s="144">
        <v>158578.15</v>
      </c>
      <c r="J44" s="144">
        <v>567660.80000000005</v>
      </c>
      <c r="K44" s="144">
        <v>157739.43915600001</v>
      </c>
      <c r="L44" s="144">
        <v>567607.59567900002</v>
      </c>
      <c r="M44" s="143"/>
      <c r="N44" s="143"/>
      <c r="O44" s="145" t="s">
        <v>1861</v>
      </c>
      <c r="P44" s="146" t="s">
        <v>743</v>
      </c>
      <c r="Q44" s="146" t="s">
        <v>1902</v>
      </c>
      <c r="R44" s="146" t="s">
        <v>681</v>
      </c>
      <c r="S44" s="149">
        <v>1</v>
      </c>
      <c r="T44" s="147">
        <v>0</v>
      </c>
      <c r="U44" s="151">
        <v>1</v>
      </c>
      <c r="V44" s="147">
        <v>0</v>
      </c>
      <c r="W44" s="147">
        <v>0</v>
      </c>
      <c r="X44" s="149">
        <v>1</v>
      </c>
      <c r="Y44" s="147">
        <v>1</v>
      </c>
      <c r="Z44" s="147">
        <v>0</v>
      </c>
      <c r="AA44" s="147">
        <v>0</v>
      </c>
      <c r="AB44" s="136"/>
      <c r="AC44" s="137"/>
    </row>
    <row r="45" spans="1:29" s="128" customFormat="1" ht="28">
      <c r="A45" s="137">
        <v>42</v>
      </c>
      <c r="B45" s="146" t="s">
        <v>1936</v>
      </c>
      <c r="C45" s="148" t="s">
        <v>1098</v>
      </c>
      <c r="D45" s="146" t="s">
        <v>1937</v>
      </c>
      <c r="E45" s="146" t="s">
        <v>1938</v>
      </c>
      <c r="F45" s="142" t="s">
        <v>835</v>
      </c>
      <c r="G45" s="143">
        <v>0</v>
      </c>
      <c r="H45" s="143">
        <v>3.5</v>
      </c>
      <c r="I45" s="144">
        <v>330288.26890000002</v>
      </c>
      <c r="J45" s="144">
        <v>591501.47129999998</v>
      </c>
      <c r="K45" s="144">
        <v>331372.02348799998</v>
      </c>
      <c r="L45" s="144">
        <v>591175.56698999996</v>
      </c>
      <c r="M45" s="143"/>
      <c r="N45" s="143"/>
      <c r="O45" s="145" t="s">
        <v>1861</v>
      </c>
      <c r="P45" s="146" t="s">
        <v>1084</v>
      </c>
      <c r="Q45" s="146" t="s">
        <v>1902</v>
      </c>
      <c r="R45" s="146" t="s">
        <v>1939</v>
      </c>
      <c r="S45" s="147">
        <v>0</v>
      </c>
      <c r="T45" s="147">
        <v>0</v>
      </c>
      <c r="U45" s="151">
        <v>1</v>
      </c>
      <c r="V45" s="147">
        <v>1</v>
      </c>
      <c r="W45" s="147">
        <v>0</v>
      </c>
      <c r="X45" s="147">
        <v>1</v>
      </c>
      <c r="Y45" s="147">
        <v>0</v>
      </c>
      <c r="Z45" s="147">
        <v>0</v>
      </c>
      <c r="AA45" s="147">
        <v>0</v>
      </c>
      <c r="AB45" s="136" t="str">
        <f>VLOOKUP(Tabela22[[#This Row],[id_tab]],[1]odcinki_och!A:B,2,FALSE)</f>
        <v>PL.ZIPOP.1393.N2K.PLH260041.H, PL.ZIPOP.1393.PK.77</v>
      </c>
      <c r="AC45" s="137">
        <f t="shared" si="0"/>
        <v>2</v>
      </c>
    </row>
    <row r="46" spans="1:29" s="128" customFormat="1" ht="28">
      <c r="A46" s="137">
        <v>43</v>
      </c>
      <c r="B46" s="146" t="s">
        <v>1940</v>
      </c>
      <c r="C46" s="148" t="s">
        <v>1098</v>
      </c>
      <c r="D46" s="146" t="s">
        <v>1937</v>
      </c>
      <c r="E46" s="146" t="s">
        <v>1938</v>
      </c>
      <c r="F46" s="142" t="s">
        <v>835</v>
      </c>
      <c r="G46" s="152">
        <v>3.5</v>
      </c>
      <c r="H46" s="152">
        <v>5.3</v>
      </c>
      <c r="I46" s="144">
        <v>332138.31988800003</v>
      </c>
      <c r="J46" s="144">
        <v>590239.774492</v>
      </c>
      <c r="K46" s="144">
        <v>333198.49952399998</v>
      </c>
      <c r="L46" s="144">
        <v>588901.12334499997</v>
      </c>
      <c r="M46" s="152"/>
      <c r="N46" s="152"/>
      <c r="O46" s="145" t="s">
        <v>1861</v>
      </c>
      <c r="P46" s="146" t="s">
        <v>1084</v>
      </c>
      <c r="Q46" s="146" t="s">
        <v>1902</v>
      </c>
      <c r="R46" s="146" t="s">
        <v>1939</v>
      </c>
      <c r="S46" s="147">
        <v>0</v>
      </c>
      <c r="T46" s="147">
        <v>0</v>
      </c>
      <c r="U46" s="151">
        <v>1</v>
      </c>
      <c r="V46" s="147">
        <v>1</v>
      </c>
      <c r="W46" s="147">
        <v>0</v>
      </c>
      <c r="X46" s="147">
        <v>1</v>
      </c>
      <c r="Y46" s="147">
        <v>0</v>
      </c>
      <c r="Z46" s="147">
        <v>0</v>
      </c>
      <c r="AA46" s="147">
        <v>0</v>
      </c>
      <c r="AB46" s="136" t="str">
        <f>VLOOKUP(Tabela22[[#This Row],[id_tab]],[1]odcinki_och!A:B,2,FALSE)</f>
        <v>PL.ZIPOP.1393.N2K.PLH260041.H, PL.ZIPOP.1393.OCHK.344</v>
      </c>
      <c r="AC46" s="137">
        <f t="shared" si="0"/>
        <v>2</v>
      </c>
    </row>
    <row r="47" spans="1:29" s="128" customFormat="1" ht="28">
      <c r="A47" s="137">
        <v>44</v>
      </c>
      <c r="B47" s="146" t="s">
        <v>1941</v>
      </c>
      <c r="C47" s="148" t="s">
        <v>1098</v>
      </c>
      <c r="D47" s="146" t="s">
        <v>1942</v>
      </c>
      <c r="E47" s="146" t="s">
        <v>1943</v>
      </c>
      <c r="F47" s="142" t="s">
        <v>835</v>
      </c>
      <c r="G47" s="143">
        <v>26</v>
      </c>
      <c r="H47" s="143">
        <v>39.81</v>
      </c>
      <c r="I47" s="144">
        <v>340743.69566500001</v>
      </c>
      <c r="J47" s="144">
        <v>596643.95378500002</v>
      </c>
      <c r="K47" s="144">
        <v>351200.99</v>
      </c>
      <c r="L47" s="144">
        <v>597143.47</v>
      </c>
      <c r="M47" s="143"/>
      <c r="N47" s="143"/>
      <c r="O47" s="145" t="s">
        <v>1861</v>
      </c>
      <c r="P47" s="146" t="s">
        <v>1084</v>
      </c>
      <c r="Q47" s="146" t="s">
        <v>1902</v>
      </c>
      <c r="R47" s="146" t="s">
        <v>1939</v>
      </c>
      <c r="S47" s="147">
        <v>0</v>
      </c>
      <c r="T47" s="147">
        <v>0</v>
      </c>
      <c r="U47" s="151">
        <v>1</v>
      </c>
      <c r="V47" s="147">
        <v>1</v>
      </c>
      <c r="W47" s="147">
        <v>1</v>
      </c>
      <c r="X47" s="147">
        <v>1</v>
      </c>
      <c r="Y47" s="147">
        <v>0</v>
      </c>
      <c r="Z47" s="147">
        <v>1</v>
      </c>
      <c r="AA47" s="147">
        <v>0</v>
      </c>
      <c r="AB47" s="136" t="str">
        <f>VLOOKUP(Tabela22[[#This Row],[id_tab]],[1]odcinki_och!A:B,2,FALSE)</f>
        <v>PL.ZIPOP.1393.OCHK.344, PL.ZIPOP.1393.OCHK.125</v>
      </c>
      <c r="AC47" s="137">
        <f t="shared" si="0"/>
        <v>2</v>
      </c>
    </row>
    <row r="48" spans="1:29" s="128" customFormat="1" ht="28">
      <c r="A48" s="137">
        <v>45</v>
      </c>
      <c r="B48" s="146" t="s">
        <v>1944</v>
      </c>
      <c r="C48" s="148" t="s">
        <v>1098</v>
      </c>
      <c r="D48" s="146" t="s">
        <v>1942</v>
      </c>
      <c r="E48" s="146" t="s">
        <v>1943</v>
      </c>
      <c r="F48" s="142" t="s">
        <v>835</v>
      </c>
      <c r="G48" s="143">
        <v>14.4</v>
      </c>
      <c r="H48" s="143">
        <v>26</v>
      </c>
      <c r="I48" s="144">
        <v>334043.62060000002</v>
      </c>
      <c r="J48" s="144">
        <v>592956.53060000006</v>
      </c>
      <c r="K48" s="144">
        <v>340736.89014799998</v>
      </c>
      <c r="L48" s="144">
        <v>596664.32340700005</v>
      </c>
      <c r="M48" s="143"/>
      <c r="N48" s="143"/>
      <c r="O48" s="145" t="s">
        <v>1861</v>
      </c>
      <c r="P48" s="146" t="s">
        <v>1084</v>
      </c>
      <c r="Q48" s="146" t="s">
        <v>1902</v>
      </c>
      <c r="R48" s="146" t="s">
        <v>1939</v>
      </c>
      <c r="S48" s="147">
        <v>0</v>
      </c>
      <c r="T48" s="147">
        <v>0</v>
      </c>
      <c r="U48" s="151">
        <v>1</v>
      </c>
      <c r="V48" s="147">
        <v>1</v>
      </c>
      <c r="W48" s="147">
        <v>0</v>
      </c>
      <c r="X48" s="147">
        <v>0</v>
      </c>
      <c r="Y48" s="147">
        <v>0</v>
      </c>
      <c r="Z48" s="147">
        <v>0</v>
      </c>
      <c r="AA48" s="147">
        <v>0</v>
      </c>
      <c r="AB48" s="136" t="str">
        <f>VLOOKUP(Tabela22[[#This Row],[id_tab]],[1]odcinki_och!A:B,2,FALSE)</f>
        <v>PL.ZIPOP.1393.N2K.PLH260041.H, PL.ZIPOP.1393.PK.77, PL.ZIPOP.1393.OCHK.355, PL.ZIPOP.1393.OCHK.344</v>
      </c>
      <c r="AC48" s="137">
        <f t="shared" si="0"/>
        <v>4</v>
      </c>
    </row>
    <row r="49" spans="1:29" s="128" customFormat="1" ht="28">
      <c r="A49" s="137">
        <v>46</v>
      </c>
      <c r="B49" s="146" t="s">
        <v>1945</v>
      </c>
      <c r="C49" s="148" t="s">
        <v>1098</v>
      </c>
      <c r="D49" s="146" t="s">
        <v>1942</v>
      </c>
      <c r="E49" s="146" t="s">
        <v>1943</v>
      </c>
      <c r="F49" s="142" t="s">
        <v>835</v>
      </c>
      <c r="G49" s="143">
        <v>0</v>
      </c>
      <c r="H49" s="143">
        <v>14.4</v>
      </c>
      <c r="I49" s="144">
        <v>325515.2697</v>
      </c>
      <c r="J49" s="144">
        <v>595563.38060000003</v>
      </c>
      <c r="K49" s="144">
        <v>334048.09990500001</v>
      </c>
      <c r="L49" s="144">
        <v>592960.760304</v>
      </c>
      <c r="M49" s="143"/>
      <c r="N49" s="143"/>
      <c r="O49" s="145" t="s">
        <v>1861</v>
      </c>
      <c r="P49" s="146" t="s">
        <v>1084</v>
      </c>
      <c r="Q49" s="146" t="s">
        <v>1902</v>
      </c>
      <c r="R49" s="146" t="s">
        <v>1939</v>
      </c>
      <c r="S49" s="147">
        <v>1</v>
      </c>
      <c r="T49" s="147">
        <v>1</v>
      </c>
      <c r="U49" s="151">
        <v>1</v>
      </c>
      <c r="V49" s="147">
        <v>1</v>
      </c>
      <c r="W49" s="147">
        <v>1</v>
      </c>
      <c r="X49" s="147">
        <v>0</v>
      </c>
      <c r="Y49" s="147">
        <v>0</v>
      </c>
      <c r="Z49" s="147">
        <v>0</v>
      </c>
      <c r="AA49" s="147">
        <v>1</v>
      </c>
      <c r="AB49" s="136" t="str">
        <f>VLOOKUP(Tabela22[[#This Row],[id_tab]],[1]odcinki_och!A:B,2,FALSE)</f>
        <v>PL.ZIPOP.1393.N2K.PLH260041.H, PL.ZIPOP.1393.PK.77</v>
      </c>
      <c r="AC49" s="137">
        <f t="shared" si="0"/>
        <v>2</v>
      </c>
    </row>
    <row r="50" spans="1:29" s="128" customFormat="1" ht="28">
      <c r="A50" s="137">
        <v>47</v>
      </c>
      <c r="B50" s="146" t="s">
        <v>1946</v>
      </c>
      <c r="C50" s="148" t="s">
        <v>1098</v>
      </c>
      <c r="D50" s="146" t="s">
        <v>1937</v>
      </c>
      <c r="E50" s="146" t="s">
        <v>1947</v>
      </c>
      <c r="F50" s="142" t="s">
        <v>835</v>
      </c>
      <c r="G50" s="143">
        <v>0</v>
      </c>
      <c r="H50" s="143">
        <v>12.3</v>
      </c>
      <c r="I50" s="144">
        <v>343090.03</v>
      </c>
      <c r="J50" s="144">
        <v>593576.07999999996</v>
      </c>
      <c r="K50" s="144">
        <v>352954.72241300001</v>
      </c>
      <c r="L50" s="144">
        <v>595885.02266799996</v>
      </c>
      <c r="M50" s="143"/>
      <c r="N50" s="143"/>
      <c r="O50" s="145" t="s">
        <v>1861</v>
      </c>
      <c r="P50" s="146" t="s">
        <v>1084</v>
      </c>
      <c r="Q50" s="146" t="s">
        <v>1902</v>
      </c>
      <c r="R50" s="146" t="s">
        <v>1939</v>
      </c>
      <c r="S50" s="147">
        <v>1</v>
      </c>
      <c r="T50" s="147">
        <v>1</v>
      </c>
      <c r="U50" s="151">
        <v>1</v>
      </c>
      <c r="V50" s="147">
        <v>1</v>
      </c>
      <c r="W50" s="147">
        <v>1</v>
      </c>
      <c r="X50" s="147">
        <v>1</v>
      </c>
      <c r="Y50" s="147">
        <v>0</v>
      </c>
      <c r="Z50" s="149">
        <v>1</v>
      </c>
      <c r="AA50" s="147">
        <v>1</v>
      </c>
      <c r="AB50" s="136" t="str">
        <f>VLOOKUP(Tabela22[[#This Row],[id_tab]],[1]odcinki_och!A:B,2,FALSE)</f>
        <v>PL.ZIPOP.1393.OCHK.344, PL.ZIPOP.1393.OCHK.125</v>
      </c>
      <c r="AC50" s="137">
        <f t="shared" si="0"/>
        <v>2</v>
      </c>
    </row>
    <row r="51" spans="1:29" s="128" customFormat="1" ht="28">
      <c r="A51" s="137">
        <v>48</v>
      </c>
      <c r="B51" s="146" t="s">
        <v>1102</v>
      </c>
      <c r="C51" s="148" t="s">
        <v>1098</v>
      </c>
      <c r="D51" s="146" t="s">
        <v>1937</v>
      </c>
      <c r="E51" s="146" t="s">
        <v>1948</v>
      </c>
      <c r="F51" s="142" t="s">
        <v>835</v>
      </c>
      <c r="G51" s="143">
        <v>0</v>
      </c>
      <c r="H51" s="143">
        <v>11</v>
      </c>
      <c r="I51" s="144">
        <v>340679.31</v>
      </c>
      <c r="J51" s="144">
        <v>596717.47</v>
      </c>
      <c r="K51" s="144">
        <v>348289.887254</v>
      </c>
      <c r="L51" s="144">
        <v>599741.37875499995</v>
      </c>
      <c r="M51" s="143"/>
      <c r="N51" s="143"/>
      <c r="O51" s="145" t="s">
        <v>1861</v>
      </c>
      <c r="P51" s="146" t="s">
        <v>1084</v>
      </c>
      <c r="Q51" s="146" t="s">
        <v>1902</v>
      </c>
      <c r="R51" s="146" t="s">
        <v>1939</v>
      </c>
      <c r="S51" s="147">
        <v>1</v>
      </c>
      <c r="T51" s="147">
        <v>1</v>
      </c>
      <c r="U51" s="151">
        <v>1</v>
      </c>
      <c r="V51" s="147">
        <v>1</v>
      </c>
      <c r="W51" s="147">
        <v>1</v>
      </c>
      <c r="X51" s="147">
        <v>1</v>
      </c>
      <c r="Y51" s="149">
        <v>1</v>
      </c>
      <c r="Z51" s="147">
        <v>1</v>
      </c>
      <c r="AA51" s="147">
        <v>1</v>
      </c>
      <c r="AB51" s="136" t="str">
        <f>VLOOKUP(Tabela22[[#This Row],[id_tab]],[1]odcinki_och!A:B,2,FALSE)</f>
        <v>PL.ZIPOP.1393.N2K.PLH260010.H, PL.ZIPOP.1393.PK.111, PL.ZIPOP.1393.OCHK.344, PL.ZIPOP.1393.OCHK.125</v>
      </c>
      <c r="AC51" s="137">
        <f t="shared" si="0"/>
        <v>4</v>
      </c>
    </row>
    <row r="52" spans="1:29" s="128" customFormat="1" ht="42">
      <c r="A52" s="137">
        <v>49</v>
      </c>
      <c r="B52" s="146" t="s">
        <v>1949</v>
      </c>
      <c r="C52" s="148" t="s">
        <v>1098</v>
      </c>
      <c r="D52" s="146" t="s">
        <v>1937</v>
      </c>
      <c r="E52" s="146" t="s">
        <v>1950</v>
      </c>
      <c r="F52" s="142" t="s">
        <v>835</v>
      </c>
      <c r="G52" s="143">
        <v>0</v>
      </c>
      <c r="H52" s="143">
        <v>5.53</v>
      </c>
      <c r="I52" s="144">
        <v>342906.68</v>
      </c>
      <c r="J52" s="144">
        <v>599684.41</v>
      </c>
      <c r="K52" s="144">
        <v>343633.25386200001</v>
      </c>
      <c r="L52" s="144">
        <v>604768.213751</v>
      </c>
      <c r="M52" s="143"/>
      <c r="N52" s="143"/>
      <c r="O52" s="145" t="s">
        <v>1861</v>
      </c>
      <c r="P52" s="146" t="s">
        <v>1084</v>
      </c>
      <c r="Q52" s="146" t="s">
        <v>1902</v>
      </c>
      <c r="R52" s="146" t="s">
        <v>1939</v>
      </c>
      <c r="S52" s="147">
        <v>1</v>
      </c>
      <c r="T52" s="147">
        <v>1</v>
      </c>
      <c r="U52" s="151">
        <v>1</v>
      </c>
      <c r="V52" s="147">
        <v>1</v>
      </c>
      <c r="W52" s="147">
        <v>0</v>
      </c>
      <c r="X52" s="147">
        <v>1</v>
      </c>
      <c r="Y52" s="149">
        <v>1</v>
      </c>
      <c r="Z52" s="147">
        <v>1</v>
      </c>
      <c r="AA52" s="147">
        <v>1</v>
      </c>
      <c r="AB52" s="136" t="str">
        <f>VLOOKUP(Tabela22[[#This Row],[id_tab]],[1]odcinki_och!A:B,2,FALSE)</f>
        <v>PL.ZIPOP.1393.OCHK.125</v>
      </c>
      <c r="AC52" s="137">
        <f t="shared" si="0"/>
        <v>1</v>
      </c>
    </row>
    <row r="53" spans="1:29" s="128" customFormat="1" ht="28">
      <c r="A53" s="137">
        <v>50</v>
      </c>
      <c r="B53" s="146" t="s">
        <v>1951</v>
      </c>
      <c r="C53" s="148" t="s">
        <v>1098</v>
      </c>
      <c r="D53" s="146" t="s">
        <v>1937</v>
      </c>
      <c r="E53" s="146" t="s">
        <v>1952</v>
      </c>
      <c r="F53" s="142" t="s">
        <v>835</v>
      </c>
      <c r="G53" s="143">
        <v>0</v>
      </c>
      <c r="H53" s="143">
        <v>9.6</v>
      </c>
      <c r="I53" s="144">
        <v>335853.46360000002</v>
      </c>
      <c r="J53" s="144">
        <v>593439.36349999998</v>
      </c>
      <c r="K53" s="144">
        <v>342439.26384199999</v>
      </c>
      <c r="L53" s="144">
        <v>588476.87014799996</v>
      </c>
      <c r="M53" s="143"/>
      <c r="N53" s="143"/>
      <c r="O53" s="145" t="s">
        <v>1861</v>
      </c>
      <c r="P53" s="146" t="s">
        <v>1084</v>
      </c>
      <c r="Q53" s="146" t="s">
        <v>1902</v>
      </c>
      <c r="R53" s="146" t="s">
        <v>1939</v>
      </c>
      <c r="S53" s="147">
        <v>0</v>
      </c>
      <c r="T53" s="147">
        <v>0</v>
      </c>
      <c r="U53" s="151">
        <v>1</v>
      </c>
      <c r="V53" s="147">
        <v>1</v>
      </c>
      <c r="W53" s="147">
        <v>1</v>
      </c>
      <c r="X53" s="147">
        <v>1</v>
      </c>
      <c r="Y53" s="147">
        <v>0</v>
      </c>
      <c r="Z53" s="147">
        <v>0</v>
      </c>
      <c r="AA53" s="147">
        <v>0</v>
      </c>
      <c r="AB53" s="136" t="str">
        <f>VLOOKUP(Tabela22[[#This Row],[id_tab]],[1]odcinki_och!A:B,2,FALSE)</f>
        <v>PL.ZIPOP.1393.OCHK.344</v>
      </c>
      <c r="AC53" s="137">
        <f t="shared" si="0"/>
        <v>1</v>
      </c>
    </row>
    <row r="54" spans="1:29" s="128" customFormat="1" ht="28">
      <c r="A54" s="137">
        <v>51</v>
      </c>
      <c r="B54" s="146" t="s">
        <v>1953</v>
      </c>
      <c r="C54" s="148" t="s">
        <v>1098</v>
      </c>
      <c r="D54" s="146" t="s">
        <v>1937</v>
      </c>
      <c r="E54" s="146" t="s">
        <v>1954</v>
      </c>
      <c r="F54" s="142" t="s">
        <v>835</v>
      </c>
      <c r="G54" s="143">
        <v>0</v>
      </c>
      <c r="H54" s="143">
        <v>9.15</v>
      </c>
      <c r="I54" s="144">
        <v>335466.69010000001</v>
      </c>
      <c r="J54" s="144">
        <v>593454.17779999995</v>
      </c>
      <c r="K54" s="144">
        <v>336496.050055</v>
      </c>
      <c r="L54" s="144">
        <v>602104.26480400003</v>
      </c>
      <c r="M54" s="143"/>
      <c r="N54" s="143"/>
      <c r="O54" s="145" t="s">
        <v>1861</v>
      </c>
      <c r="P54" s="146" t="s">
        <v>1084</v>
      </c>
      <c r="Q54" s="146" t="s">
        <v>1902</v>
      </c>
      <c r="R54" s="146" t="s">
        <v>1939</v>
      </c>
      <c r="S54" s="147">
        <v>1</v>
      </c>
      <c r="T54" s="147">
        <v>1</v>
      </c>
      <c r="U54" s="151">
        <v>1</v>
      </c>
      <c r="V54" s="147">
        <v>1</v>
      </c>
      <c r="W54" s="147">
        <v>1</v>
      </c>
      <c r="X54" s="147">
        <v>1</v>
      </c>
      <c r="Y54" s="149">
        <v>1</v>
      </c>
      <c r="Z54" s="147">
        <v>1</v>
      </c>
      <c r="AA54" s="147">
        <v>1</v>
      </c>
      <c r="AB54" s="136" t="str">
        <f>VLOOKUP(Tabela22[[#This Row],[id_tab]],[1]odcinki_och!A:B,2,FALSE)</f>
        <v>PL.ZIPOP.1393.OCHK.344</v>
      </c>
      <c r="AC54" s="137">
        <f t="shared" si="0"/>
        <v>1</v>
      </c>
    </row>
    <row r="55" spans="1:29" s="128" customFormat="1" ht="28">
      <c r="A55" s="137">
        <v>52</v>
      </c>
      <c r="B55" s="146" t="s">
        <v>1097</v>
      </c>
      <c r="C55" s="148" t="s">
        <v>1098</v>
      </c>
      <c r="D55" s="146" t="s">
        <v>1937</v>
      </c>
      <c r="E55" s="146" t="s">
        <v>1938</v>
      </c>
      <c r="F55" s="142" t="s">
        <v>835</v>
      </c>
      <c r="G55" s="143">
        <v>5.3</v>
      </c>
      <c r="H55" s="143">
        <v>6.8</v>
      </c>
      <c r="I55" s="144">
        <v>333342.02528900001</v>
      </c>
      <c r="J55" s="144">
        <v>588723.89868900005</v>
      </c>
      <c r="K55" s="144">
        <v>334199.218574</v>
      </c>
      <c r="L55" s="144">
        <v>587206.08623400005</v>
      </c>
      <c r="M55" s="143"/>
      <c r="N55" s="143"/>
      <c r="O55" s="145" t="s">
        <v>1861</v>
      </c>
      <c r="P55" s="146" t="s">
        <v>1084</v>
      </c>
      <c r="Q55" s="146" t="s">
        <v>1902</v>
      </c>
      <c r="R55" s="146" t="s">
        <v>1939</v>
      </c>
      <c r="S55" s="147">
        <v>0</v>
      </c>
      <c r="T55" s="147">
        <v>0</v>
      </c>
      <c r="U55" s="151">
        <v>1</v>
      </c>
      <c r="V55" s="147">
        <v>1</v>
      </c>
      <c r="W55" s="147">
        <v>0</v>
      </c>
      <c r="X55" s="147">
        <v>1</v>
      </c>
      <c r="Y55" s="147">
        <v>0</v>
      </c>
      <c r="Z55" s="147">
        <v>0</v>
      </c>
      <c r="AA55" s="147">
        <v>1</v>
      </c>
      <c r="AB55" s="136" t="str">
        <f>VLOOKUP(Tabela22[[#This Row],[id_tab]],[1]odcinki_och!A:B,2,FALSE)</f>
        <v>PL.ZIPOP.1393.N2K.PLH260004.H, PL.ZIPOP.1393.N2K.PLH260041.H, PL.ZIPOP.1393.OCHK.344</v>
      </c>
      <c r="AC55" s="137">
        <f t="shared" si="0"/>
        <v>3</v>
      </c>
    </row>
    <row r="56" spans="1:29" s="128" customFormat="1" ht="42">
      <c r="A56" s="137">
        <v>53</v>
      </c>
      <c r="B56" s="146" t="s">
        <v>1955</v>
      </c>
      <c r="C56" s="148" t="s">
        <v>1956</v>
      </c>
      <c r="D56" s="146" t="s">
        <v>1957</v>
      </c>
      <c r="E56" s="146" t="s">
        <v>1958</v>
      </c>
      <c r="F56" s="142" t="s">
        <v>835</v>
      </c>
      <c r="G56" s="143">
        <v>0</v>
      </c>
      <c r="H56" s="143">
        <v>2.5</v>
      </c>
      <c r="I56" s="144">
        <v>326943.18849999999</v>
      </c>
      <c r="J56" s="144">
        <v>619764.72250000003</v>
      </c>
      <c r="K56" s="144">
        <v>328512.31083099998</v>
      </c>
      <c r="L56" s="144">
        <v>618466.49381000001</v>
      </c>
      <c r="M56" s="143"/>
      <c r="N56" s="143"/>
      <c r="O56" s="145" t="s">
        <v>1861</v>
      </c>
      <c r="P56" s="146" t="s">
        <v>1084</v>
      </c>
      <c r="Q56" s="146" t="s">
        <v>1902</v>
      </c>
      <c r="R56" s="146" t="s">
        <v>742</v>
      </c>
      <c r="S56" s="147">
        <v>1</v>
      </c>
      <c r="T56" s="147">
        <v>1</v>
      </c>
      <c r="U56" s="147">
        <v>1</v>
      </c>
      <c r="V56" s="147">
        <v>1</v>
      </c>
      <c r="W56" s="147">
        <v>1</v>
      </c>
      <c r="X56" s="147">
        <v>1</v>
      </c>
      <c r="Y56" s="147">
        <v>0</v>
      </c>
      <c r="Z56" s="149">
        <v>1</v>
      </c>
      <c r="AA56" s="147">
        <v>1</v>
      </c>
      <c r="AB56" s="136" t="str">
        <f>VLOOKUP(Tabela22[[#This Row],[id_tab]],[1]odcinki_och!A:B,2,FALSE)</f>
        <v>PL.ZIPOP.1393.N2K.PLH260021.H, PL.ZIPOP.1393.OCHK.134</v>
      </c>
      <c r="AC56" s="137">
        <f t="shared" si="0"/>
        <v>2</v>
      </c>
    </row>
    <row r="57" spans="1:29" s="128" customFormat="1" ht="42">
      <c r="A57" s="137">
        <v>54</v>
      </c>
      <c r="B57" s="146" t="s">
        <v>1959</v>
      </c>
      <c r="C57" s="148" t="s">
        <v>1956</v>
      </c>
      <c r="D57" s="146" t="s">
        <v>1957</v>
      </c>
      <c r="E57" s="146" t="s">
        <v>1958</v>
      </c>
      <c r="F57" s="142" t="s">
        <v>835</v>
      </c>
      <c r="G57" s="143">
        <v>2.5</v>
      </c>
      <c r="H57" s="143">
        <v>4.5</v>
      </c>
      <c r="I57" s="144">
        <v>328538.45951299998</v>
      </c>
      <c r="J57" s="144">
        <v>618467.24815799994</v>
      </c>
      <c r="K57" s="144">
        <v>329830.13</v>
      </c>
      <c r="L57" s="144">
        <v>618543.91</v>
      </c>
      <c r="M57" s="143"/>
      <c r="N57" s="143"/>
      <c r="O57" s="145" t="s">
        <v>1861</v>
      </c>
      <c r="P57" s="146" t="s">
        <v>1084</v>
      </c>
      <c r="Q57" s="146" t="s">
        <v>1902</v>
      </c>
      <c r="R57" s="146" t="s">
        <v>742</v>
      </c>
      <c r="S57" s="147">
        <v>1</v>
      </c>
      <c r="T57" s="147">
        <v>1</v>
      </c>
      <c r="U57" s="147">
        <v>1</v>
      </c>
      <c r="V57" s="147">
        <v>1</v>
      </c>
      <c r="W57" s="147">
        <v>1</v>
      </c>
      <c r="X57" s="147">
        <v>1</v>
      </c>
      <c r="Y57" s="147">
        <v>0</v>
      </c>
      <c r="Z57" s="149">
        <v>1</v>
      </c>
      <c r="AA57" s="147">
        <v>1</v>
      </c>
      <c r="AB57" s="136" t="str">
        <f>VLOOKUP(Tabela22[[#This Row],[id_tab]],[1]odcinki_och!A:B,2,FALSE)</f>
        <v>PL.ZIPOP.1393.OCHK.134</v>
      </c>
      <c r="AC57" s="137">
        <f t="shared" si="0"/>
        <v>1</v>
      </c>
    </row>
    <row r="58" spans="1:29" s="128" customFormat="1" ht="42">
      <c r="A58" s="137">
        <v>55</v>
      </c>
      <c r="B58" s="146" t="s">
        <v>1960</v>
      </c>
      <c r="C58" s="148" t="s">
        <v>1956</v>
      </c>
      <c r="D58" s="146" t="s">
        <v>1957</v>
      </c>
      <c r="E58" s="146" t="s">
        <v>1958</v>
      </c>
      <c r="F58" s="142" t="s">
        <v>835</v>
      </c>
      <c r="G58" s="143">
        <v>4.5</v>
      </c>
      <c r="H58" s="143">
        <v>5.5</v>
      </c>
      <c r="I58" s="144">
        <v>329804.40639900003</v>
      </c>
      <c r="J58" s="144">
        <v>618544.45830399997</v>
      </c>
      <c r="K58" s="144">
        <v>330131.032144</v>
      </c>
      <c r="L58" s="144">
        <v>617629.24924300006</v>
      </c>
      <c r="M58" s="143"/>
      <c r="N58" s="143"/>
      <c r="O58" s="145" t="s">
        <v>1861</v>
      </c>
      <c r="P58" s="146" t="s">
        <v>1084</v>
      </c>
      <c r="Q58" s="146" t="s">
        <v>1902</v>
      </c>
      <c r="R58" s="146" t="s">
        <v>742</v>
      </c>
      <c r="S58" s="147">
        <v>1</v>
      </c>
      <c r="T58" s="147">
        <v>1</v>
      </c>
      <c r="U58" s="147">
        <v>1</v>
      </c>
      <c r="V58" s="147">
        <v>1</v>
      </c>
      <c r="W58" s="147">
        <v>1</v>
      </c>
      <c r="X58" s="147">
        <v>1</v>
      </c>
      <c r="Y58" s="147">
        <v>0</v>
      </c>
      <c r="Z58" s="149">
        <v>1</v>
      </c>
      <c r="AA58" s="147">
        <v>1</v>
      </c>
      <c r="AB58" s="136" t="str">
        <f>VLOOKUP(Tabela22[[#This Row],[id_tab]],[1]odcinki_och!A:B,2,FALSE)</f>
        <v>PL.ZIPOP.1393.OCHK.134</v>
      </c>
      <c r="AC58" s="137">
        <f t="shared" si="0"/>
        <v>1</v>
      </c>
    </row>
    <row r="59" spans="1:29" s="128" customFormat="1" ht="28">
      <c r="A59" s="137">
        <v>56</v>
      </c>
      <c r="B59" s="146" t="s">
        <v>1961</v>
      </c>
      <c r="C59" s="148" t="s">
        <v>1962</v>
      </c>
      <c r="D59" s="153" t="s">
        <v>1963</v>
      </c>
      <c r="E59" s="146" t="s">
        <v>1964</v>
      </c>
      <c r="F59" s="142" t="s">
        <v>835</v>
      </c>
      <c r="G59" s="143">
        <v>27</v>
      </c>
      <c r="H59" s="143">
        <v>39</v>
      </c>
      <c r="I59" s="144">
        <v>321693.21999999997</v>
      </c>
      <c r="J59" s="144">
        <v>614648.02</v>
      </c>
      <c r="K59" s="144">
        <v>325297.07757099997</v>
      </c>
      <c r="L59" s="144">
        <v>620243.58214499999</v>
      </c>
      <c r="M59" s="143"/>
      <c r="N59" s="143"/>
      <c r="O59" s="145" t="s">
        <v>1861</v>
      </c>
      <c r="P59" s="146" t="s">
        <v>1084</v>
      </c>
      <c r="Q59" s="146" t="s">
        <v>1902</v>
      </c>
      <c r="R59" s="146" t="s">
        <v>742</v>
      </c>
      <c r="S59" s="147">
        <v>0</v>
      </c>
      <c r="T59" s="147">
        <v>0</v>
      </c>
      <c r="U59" s="147">
        <v>1</v>
      </c>
      <c r="V59" s="147">
        <v>0</v>
      </c>
      <c r="W59" s="147">
        <v>0</v>
      </c>
      <c r="X59" s="147">
        <v>1</v>
      </c>
      <c r="Y59" s="147">
        <v>0</v>
      </c>
      <c r="Z59" s="147">
        <v>0</v>
      </c>
      <c r="AA59" s="147">
        <v>1</v>
      </c>
      <c r="AB59" s="136" t="str">
        <f>VLOOKUP(Tabela22[[#This Row],[id_tab]],[1]odcinki_och!A:B,2,FALSE)</f>
        <v>PL.ZIPOP.1393.N2K.PLH260016.H, PL.ZIPOP.1393.OCHK.134, PL.ZIPOP.1393.OCHK.357</v>
      </c>
      <c r="AC59" s="137">
        <f t="shared" si="0"/>
        <v>3</v>
      </c>
    </row>
    <row r="60" spans="1:29" s="128" customFormat="1" ht="28">
      <c r="A60" s="137">
        <v>57</v>
      </c>
      <c r="B60" s="146" t="s">
        <v>1965</v>
      </c>
      <c r="C60" s="154" t="s">
        <v>1962</v>
      </c>
      <c r="D60" s="146" t="s">
        <v>1966</v>
      </c>
      <c r="E60" s="146" t="s">
        <v>1967</v>
      </c>
      <c r="F60" s="142" t="s">
        <v>835</v>
      </c>
      <c r="G60" s="143">
        <v>37.5</v>
      </c>
      <c r="H60" s="143">
        <v>41.1</v>
      </c>
      <c r="I60" s="144">
        <v>324285.47139299999</v>
      </c>
      <c r="J60" s="144">
        <v>619228.52801600005</v>
      </c>
      <c r="K60" s="144">
        <v>325294.82098299998</v>
      </c>
      <c r="L60" s="144">
        <v>620238.82595600002</v>
      </c>
      <c r="M60" s="143"/>
      <c r="N60" s="143"/>
      <c r="O60" s="145" t="s">
        <v>1861</v>
      </c>
      <c r="P60" s="146" t="s">
        <v>1084</v>
      </c>
      <c r="Q60" s="146" t="s">
        <v>1902</v>
      </c>
      <c r="R60" s="146" t="s">
        <v>742</v>
      </c>
      <c r="S60" s="147">
        <v>0</v>
      </c>
      <c r="T60" s="147">
        <v>0</v>
      </c>
      <c r="U60" s="147">
        <v>1</v>
      </c>
      <c r="V60" s="147">
        <v>1</v>
      </c>
      <c r="W60" s="147">
        <v>1</v>
      </c>
      <c r="X60" s="147">
        <v>1</v>
      </c>
      <c r="Y60" s="149">
        <v>1</v>
      </c>
      <c r="Z60" s="149">
        <v>0</v>
      </c>
      <c r="AA60" s="147">
        <v>1</v>
      </c>
      <c r="AB60" s="136" t="str">
        <f>VLOOKUP(Tabela22[[#This Row],[id_tab]],[1]odcinki_och!A:B,2,FALSE)</f>
        <v>PL.ZIPOP.1393.N2K.PLH260016.H, PL.ZIPOP.1393.OCHK.134, PL.ZIPOP.1393.OCHK.357</v>
      </c>
      <c r="AC60" s="137">
        <f t="shared" si="0"/>
        <v>3</v>
      </c>
    </row>
    <row r="61" spans="1:29" s="128" customFormat="1" ht="28">
      <c r="A61" s="137">
        <v>58</v>
      </c>
      <c r="B61" s="146" t="s">
        <v>1968</v>
      </c>
      <c r="C61" s="154" t="s">
        <v>1962</v>
      </c>
      <c r="D61" s="146" t="s">
        <v>1966</v>
      </c>
      <c r="E61" s="146" t="s">
        <v>1967</v>
      </c>
      <c r="F61" s="142" t="s">
        <v>835</v>
      </c>
      <c r="G61" s="143">
        <v>41.1</v>
      </c>
      <c r="H61" s="143">
        <v>63</v>
      </c>
      <c r="I61" s="144">
        <v>325293.52269999997</v>
      </c>
      <c r="J61" s="144">
        <v>620241.33979999996</v>
      </c>
      <c r="K61" s="144">
        <v>330083.05835000001</v>
      </c>
      <c r="L61" s="144">
        <v>634174.30968499999</v>
      </c>
      <c r="M61" s="143"/>
      <c r="N61" s="143"/>
      <c r="O61" s="145" t="s">
        <v>1861</v>
      </c>
      <c r="P61" s="146" t="s">
        <v>1084</v>
      </c>
      <c r="Q61" s="146" t="s">
        <v>1902</v>
      </c>
      <c r="R61" s="146" t="s">
        <v>742</v>
      </c>
      <c r="S61" s="147">
        <v>1</v>
      </c>
      <c r="T61" s="147">
        <v>0</v>
      </c>
      <c r="U61" s="147">
        <v>1</v>
      </c>
      <c r="V61" s="147">
        <v>1</v>
      </c>
      <c r="W61" s="147">
        <v>1</v>
      </c>
      <c r="X61" s="147">
        <v>1</v>
      </c>
      <c r="Y61" s="149">
        <v>1</v>
      </c>
      <c r="Z61" s="149">
        <v>0</v>
      </c>
      <c r="AA61" s="147">
        <v>1</v>
      </c>
      <c r="AB61" s="136" t="str">
        <f>VLOOKUP(Tabela22[[#This Row],[id_tab]],[1]odcinki_och!A:B,2,FALSE)</f>
        <v>PL.ZIPOP.1393.N2K.PLH260021.H, PL.ZIPOP.1393.N2K.PLH260016.H, PL.ZIPOP.1393.N2K.PLH260040.H, PL.ZIPOP.1393.PK.119, PL.ZIPOP.1393.OCHK.357</v>
      </c>
      <c r="AC61" s="137">
        <f t="shared" si="0"/>
        <v>5</v>
      </c>
    </row>
    <row r="62" spans="1:29" s="128" customFormat="1" ht="28">
      <c r="A62" s="137">
        <v>59</v>
      </c>
      <c r="B62" s="146" t="s">
        <v>1969</v>
      </c>
      <c r="C62" s="154" t="s">
        <v>1962</v>
      </c>
      <c r="D62" s="146" t="s">
        <v>1966</v>
      </c>
      <c r="E62" s="146" t="s">
        <v>1970</v>
      </c>
      <c r="F62" s="142" t="s">
        <v>835</v>
      </c>
      <c r="G62" s="143">
        <v>37.5</v>
      </c>
      <c r="H62" s="143">
        <v>63</v>
      </c>
      <c r="I62" s="144">
        <v>324285.47139299999</v>
      </c>
      <c r="J62" s="144">
        <v>619228.52801600005</v>
      </c>
      <c r="K62" s="144">
        <v>330083.05835000001</v>
      </c>
      <c r="L62" s="144">
        <v>634174.30968499999</v>
      </c>
      <c r="M62" s="143"/>
      <c r="N62" s="143"/>
      <c r="O62" s="145" t="s">
        <v>1861</v>
      </c>
      <c r="P62" s="146" t="s">
        <v>1084</v>
      </c>
      <c r="Q62" s="146" t="s">
        <v>1902</v>
      </c>
      <c r="R62" s="146" t="s">
        <v>742</v>
      </c>
      <c r="S62" s="147">
        <v>1</v>
      </c>
      <c r="T62" s="147">
        <v>1</v>
      </c>
      <c r="U62" s="147">
        <v>1</v>
      </c>
      <c r="V62" s="147">
        <v>1</v>
      </c>
      <c r="W62" s="147">
        <v>1</v>
      </c>
      <c r="X62" s="147">
        <v>1</v>
      </c>
      <c r="Y62" s="149">
        <v>1</v>
      </c>
      <c r="Z62" s="147">
        <v>0</v>
      </c>
      <c r="AA62" s="147">
        <v>1</v>
      </c>
      <c r="AB62" s="136" t="str">
        <f>VLOOKUP(Tabela22[[#This Row],[id_tab]],[1]odcinki_och!A:B,2,FALSE)</f>
        <v>PL.ZIPOP.1393.N2K.PLH260021.H, PL.ZIPOP.1393.N2K.PLH260016.H, PL.ZIPOP.1393.N2K.PLH260040.H, PL.ZIPOP.1393.PK.119, PL.ZIPOP.1393.OCHK.134, PL.ZIPOP.1393.OCHK.357</v>
      </c>
      <c r="AC62" s="137">
        <f t="shared" si="0"/>
        <v>6</v>
      </c>
    </row>
    <row r="63" spans="1:29" s="128" customFormat="1" ht="28">
      <c r="A63" s="137">
        <v>60</v>
      </c>
      <c r="B63" s="146" t="s">
        <v>1971</v>
      </c>
      <c r="C63" s="154" t="s">
        <v>1962</v>
      </c>
      <c r="D63" s="146" t="s">
        <v>1966</v>
      </c>
      <c r="E63" s="146" t="s">
        <v>1972</v>
      </c>
      <c r="F63" s="142" t="s">
        <v>835</v>
      </c>
      <c r="G63" s="143">
        <v>0</v>
      </c>
      <c r="H63" s="143">
        <v>6.01</v>
      </c>
      <c r="I63" s="144">
        <v>325198.31819999998</v>
      </c>
      <c r="J63" s="144">
        <v>625367.54989999998</v>
      </c>
      <c r="K63" s="144">
        <v>320932.29064399999</v>
      </c>
      <c r="L63" s="144">
        <v>626425.68160200003</v>
      </c>
      <c r="M63" s="143"/>
      <c r="N63" s="143"/>
      <c r="O63" s="145" t="s">
        <v>1861</v>
      </c>
      <c r="P63" s="146" t="s">
        <v>1084</v>
      </c>
      <c r="Q63" s="146" t="s">
        <v>1902</v>
      </c>
      <c r="R63" s="146" t="s">
        <v>742</v>
      </c>
      <c r="S63" s="147">
        <v>1</v>
      </c>
      <c r="T63" s="147">
        <v>1</v>
      </c>
      <c r="U63" s="147">
        <v>1</v>
      </c>
      <c r="V63" s="147">
        <v>1</v>
      </c>
      <c r="W63" s="147">
        <v>0</v>
      </c>
      <c r="X63" s="147">
        <v>1</v>
      </c>
      <c r="Y63" s="147">
        <v>0</v>
      </c>
      <c r="Z63" s="149">
        <v>1</v>
      </c>
      <c r="AA63" s="147">
        <v>1</v>
      </c>
      <c r="AB63" s="136" t="str">
        <f>VLOOKUP(Tabela22[[#This Row],[id_tab]],[1]odcinki_och!A:B,2,FALSE)</f>
        <v>PL.ZIPOP.1393.N2K.PLH260040.H, PL.ZIPOP.1393.PK.119, PL.ZIPOP.1393.OCHK.357</v>
      </c>
      <c r="AC63" s="137">
        <f t="shared" si="0"/>
        <v>3</v>
      </c>
    </row>
    <row r="64" spans="1:29" s="128" customFormat="1" ht="28">
      <c r="A64" s="137">
        <v>61</v>
      </c>
      <c r="B64" s="146" t="s">
        <v>1973</v>
      </c>
      <c r="C64" s="148" t="s">
        <v>1974</v>
      </c>
      <c r="D64" s="146" t="s">
        <v>1975</v>
      </c>
      <c r="E64" s="146" t="s">
        <v>1975</v>
      </c>
      <c r="F64" s="142" t="s">
        <v>835</v>
      </c>
      <c r="G64" s="143">
        <v>0</v>
      </c>
      <c r="H64" s="143">
        <v>19.420000000000002</v>
      </c>
      <c r="I64" s="144">
        <v>322875.67</v>
      </c>
      <c r="J64" s="144">
        <v>605375.42000000004</v>
      </c>
      <c r="K64" s="144">
        <v>333471.40130099998</v>
      </c>
      <c r="L64" s="144">
        <v>608977.15160999994</v>
      </c>
      <c r="M64" s="143"/>
      <c r="N64" s="143"/>
      <c r="O64" s="145" t="s">
        <v>1861</v>
      </c>
      <c r="P64" s="146" t="s">
        <v>1084</v>
      </c>
      <c r="Q64" s="146" t="s">
        <v>1902</v>
      </c>
      <c r="R64" s="146" t="s">
        <v>742</v>
      </c>
      <c r="S64" s="149">
        <v>1</v>
      </c>
      <c r="T64" s="149">
        <v>1</v>
      </c>
      <c r="U64" s="147">
        <v>1</v>
      </c>
      <c r="V64" s="147">
        <v>1</v>
      </c>
      <c r="W64" s="147">
        <v>1</v>
      </c>
      <c r="X64" s="147">
        <v>1</v>
      </c>
      <c r="Y64" s="147">
        <v>0</v>
      </c>
      <c r="Z64" s="147">
        <v>0</v>
      </c>
      <c r="AA64" s="147">
        <v>0</v>
      </c>
      <c r="AB64" s="136" t="str">
        <f>VLOOKUP(Tabela22[[#This Row],[id_tab]],[1]odcinki_och!A:B,2,FALSE)</f>
        <v>PL.ZIPOP.1393.N2K.PLH260016.H, PL.ZIPOP.1393.N2K.PLH260014.H, PL.ZIPOP.1393.PK.77, PL.ZIPOP.1393.OCHK.355, PL.ZIPOP.1393.OCHK.134, PL.ZIPOP.1393.OCHK.268</v>
      </c>
      <c r="AC64" s="137">
        <f t="shared" si="0"/>
        <v>6</v>
      </c>
    </row>
    <row r="65" spans="1:29" s="128" customFormat="1" ht="28">
      <c r="A65" s="137">
        <v>62</v>
      </c>
      <c r="B65" s="146" t="s">
        <v>1976</v>
      </c>
      <c r="C65" s="148" t="s">
        <v>1974</v>
      </c>
      <c r="D65" s="146" t="s">
        <v>1975</v>
      </c>
      <c r="E65" s="146" t="s">
        <v>1975</v>
      </c>
      <c r="F65" s="142" t="s">
        <v>835</v>
      </c>
      <c r="G65" s="143">
        <v>19.420000000000002</v>
      </c>
      <c r="H65" s="143">
        <v>20.824999999999999</v>
      </c>
      <c r="I65" s="144">
        <v>333473.04450000002</v>
      </c>
      <c r="J65" s="144">
        <v>608975.66460000002</v>
      </c>
      <c r="K65" s="144">
        <v>334330.87428300001</v>
      </c>
      <c r="L65" s="144">
        <v>608527.77748000005</v>
      </c>
      <c r="M65" s="143"/>
      <c r="N65" s="143"/>
      <c r="O65" s="145" t="s">
        <v>1861</v>
      </c>
      <c r="P65" s="146" t="s">
        <v>1084</v>
      </c>
      <c r="Q65" s="146" t="s">
        <v>1902</v>
      </c>
      <c r="R65" s="146" t="s">
        <v>742</v>
      </c>
      <c r="S65" s="149">
        <v>1</v>
      </c>
      <c r="T65" s="149">
        <v>1</v>
      </c>
      <c r="U65" s="147">
        <v>1</v>
      </c>
      <c r="V65" s="147">
        <v>1</v>
      </c>
      <c r="W65" s="147">
        <v>1</v>
      </c>
      <c r="X65" s="147">
        <v>1</v>
      </c>
      <c r="Y65" s="149">
        <v>1</v>
      </c>
      <c r="Z65" s="147">
        <v>1</v>
      </c>
      <c r="AA65" s="147">
        <v>1</v>
      </c>
      <c r="AB65" s="136" t="str">
        <f>VLOOKUP(Tabela22[[#This Row],[id_tab]],[1]odcinki_och!A:B,2,FALSE)</f>
        <v>PL.ZIPOP.1393.N2K.PLH260014.H, PL.ZIPOP.1393.PK.77, PL.ZIPOP.1393.OCHK.268</v>
      </c>
      <c r="AC65" s="137">
        <f t="shared" si="0"/>
        <v>3</v>
      </c>
    </row>
    <row r="66" spans="1:29" s="128" customFormat="1" ht="28">
      <c r="A66" s="137">
        <v>63</v>
      </c>
      <c r="B66" s="146" t="s">
        <v>1977</v>
      </c>
      <c r="C66" s="148" t="s">
        <v>1974</v>
      </c>
      <c r="D66" s="146" t="s">
        <v>1975</v>
      </c>
      <c r="E66" s="146" t="s">
        <v>1975</v>
      </c>
      <c r="F66" s="142" t="s">
        <v>835</v>
      </c>
      <c r="G66" s="143">
        <v>28.13</v>
      </c>
      <c r="H66" s="143">
        <v>29.2</v>
      </c>
      <c r="I66" s="144">
        <v>339875.16</v>
      </c>
      <c r="J66" s="144">
        <v>606183.01</v>
      </c>
      <c r="K66" s="144">
        <v>340292.832223</v>
      </c>
      <c r="L66" s="144">
        <v>606121.48180900002</v>
      </c>
      <c r="M66" s="143"/>
      <c r="N66" s="143"/>
      <c r="O66" s="145" t="s">
        <v>1861</v>
      </c>
      <c r="P66" s="146" t="s">
        <v>1084</v>
      </c>
      <c r="Q66" s="146" t="s">
        <v>1902</v>
      </c>
      <c r="R66" s="146" t="s">
        <v>742</v>
      </c>
      <c r="S66" s="149">
        <v>1</v>
      </c>
      <c r="T66" s="149">
        <v>1</v>
      </c>
      <c r="U66" s="147">
        <v>1</v>
      </c>
      <c r="V66" s="147">
        <v>1</v>
      </c>
      <c r="W66" s="147">
        <v>1</v>
      </c>
      <c r="X66" s="147">
        <v>1</v>
      </c>
      <c r="Y66" s="147">
        <v>0</v>
      </c>
      <c r="Z66" s="147">
        <v>1</v>
      </c>
      <c r="AA66" s="147">
        <v>1</v>
      </c>
      <c r="AB66" s="136" t="str">
        <f>VLOOKUP(Tabela22[[#This Row],[id_tab]],[1]odcinki_och!A:B,2,FALSE)</f>
        <v>PL.ZIPOP.1393.N2K.PLH260014.H, PL.ZIPOP.1393.OCHK.125, PL.ZIPOP.1393.OCHK.134</v>
      </c>
      <c r="AC66" s="137">
        <f t="shared" si="0"/>
        <v>3</v>
      </c>
    </row>
    <row r="67" spans="1:29" s="128" customFormat="1" ht="28">
      <c r="A67" s="137">
        <v>64</v>
      </c>
      <c r="B67" s="146" t="s">
        <v>1978</v>
      </c>
      <c r="C67" s="148" t="s">
        <v>1974</v>
      </c>
      <c r="D67" s="146" t="s">
        <v>1975</v>
      </c>
      <c r="E67" s="146" t="s">
        <v>1975</v>
      </c>
      <c r="F67" s="142" t="s">
        <v>835</v>
      </c>
      <c r="G67" s="143">
        <v>29.2</v>
      </c>
      <c r="H67" s="143">
        <v>38.799999999999997</v>
      </c>
      <c r="I67" s="144">
        <v>340311.68396900001</v>
      </c>
      <c r="J67" s="144">
        <v>606131.08895</v>
      </c>
      <c r="K67" s="144">
        <v>347760.56892599998</v>
      </c>
      <c r="L67" s="144">
        <v>608059.40769699996</v>
      </c>
      <c r="M67" s="143"/>
      <c r="N67" s="143"/>
      <c r="O67" s="145" t="s">
        <v>1861</v>
      </c>
      <c r="P67" s="146" t="s">
        <v>1084</v>
      </c>
      <c r="Q67" s="146" t="s">
        <v>1902</v>
      </c>
      <c r="R67" s="146" t="s">
        <v>742</v>
      </c>
      <c r="S67" s="149">
        <v>1</v>
      </c>
      <c r="T67" s="149">
        <v>1</v>
      </c>
      <c r="U67" s="147">
        <v>1</v>
      </c>
      <c r="V67" s="147">
        <v>1</v>
      </c>
      <c r="W67" s="147">
        <v>1</v>
      </c>
      <c r="X67" s="147">
        <v>1</v>
      </c>
      <c r="Y67" s="147">
        <v>0</v>
      </c>
      <c r="Z67" s="147">
        <v>0</v>
      </c>
      <c r="AA67" s="147">
        <v>1</v>
      </c>
      <c r="AB67" s="136" t="str">
        <f>VLOOKUP(Tabela22[[#This Row],[id_tab]],[1]odcinki_och!A:B,2,FALSE)</f>
        <v>PL.ZIPOP.1393.N2K.PLH260014.H, PL.ZIPOP.1393.OCHK.125</v>
      </c>
      <c r="AC67" s="137">
        <f t="shared" si="0"/>
        <v>2</v>
      </c>
    </row>
    <row r="68" spans="1:29" s="128" customFormat="1" ht="28">
      <c r="A68" s="137">
        <v>65</v>
      </c>
      <c r="B68" s="146" t="s">
        <v>1979</v>
      </c>
      <c r="C68" s="148" t="s">
        <v>1974</v>
      </c>
      <c r="D68" s="146" t="s">
        <v>1980</v>
      </c>
      <c r="E68" s="146" t="s">
        <v>1975</v>
      </c>
      <c r="F68" s="142" t="s">
        <v>835</v>
      </c>
      <c r="G68" s="143">
        <v>38.799999999999997</v>
      </c>
      <c r="H68" s="143">
        <v>39.520000000000003</v>
      </c>
      <c r="I68" s="144">
        <v>347753.84019000002</v>
      </c>
      <c r="J68" s="144">
        <v>608099.05669300002</v>
      </c>
      <c r="K68" s="144">
        <v>347972.06860499998</v>
      </c>
      <c r="L68" s="144">
        <v>608645.48708899994</v>
      </c>
      <c r="M68" s="143"/>
      <c r="N68" s="143"/>
      <c r="O68" s="145" t="s">
        <v>1861</v>
      </c>
      <c r="P68" s="146" t="s">
        <v>1084</v>
      </c>
      <c r="Q68" s="146" t="s">
        <v>1902</v>
      </c>
      <c r="R68" s="146" t="s">
        <v>742</v>
      </c>
      <c r="S68" s="149">
        <v>1</v>
      </c>
      <c r="T68" s="149">
        <v>1</v>
      </c>
      <c r="U68" s="147">
        <v>1</v>
      </c>
      <c r="V68" s="147">
        <v>1</v>
      </c>
      <c r="W68" s="147">
        <v>1</v>
      </c>
      <c r="X68" s="147">
        <v>1</v>
      </c>
      <c r="Y68" s="147">
        <v>0</v>
      </c>
      <c r="Z68" s="147">
        <v>1</v>
      </c>
      <c r="AA68" s="147">
        <v>1</v>
      </c>
      <c r="AB68" s="136" t="str">
        <f>VLOOKUP(Tabela22[[#This Row],[id_tab]],[1]odcinki_och!A:B,2,FALSE)</f>
        <v>PL.ZIPOP.1393.OCHK.125</v>
      </c>
      <c r="AC68" s="137">
        <f t="shared" ref="AC68:AC131" si="1">LEN(AB68)-LEN(SUBSTITUTE(AB68,",",""))+1</f>
        <v>1</v>
      </c>
    </row>
    <row r="69" spans="1:29" s="128" customFormat="1" ht="28">
      <c r="A69" s="137">
        <v>66</v>
      </c>
      <c r="B69" s="146" t="s">
        <v>1981</v>
      </c>
      <c r="C69" s="148" t="s">
        <v>1974</v>
      </c>
      <c r="D69" s="146" t="s">
        <v>1975</v>
      </c>
      <c r="E69" s="146" t="s">
        <v>1975</v>
      </c>
      <c r="F69" s="142" t="s">
        <v>835</v>
      </c>
      <c r="G69" s="143">
        <v>39.520000000000003</v>
      </c>
      <c r="H69" s="143">
        <v>43</v>
      </c>
      <c r="I69" s="144">
        <v>347965.64238799998</v>
      </c>
      <c r="J69" s="144">
        <v>608636.09661100002</v>
      </c>
      <c r="K69" s="144">
        <v>347750.28020099999</v>
      </c>
      <c r="L69" s="144">
        <v>610742.14353500004</v>
      </c>
      <c r="M69" s="143"/>
      <c r="N69" s="143"/>
      <c r="O69" s="145" t="s">
        <v>1861</v>
      </c>
      <c r="P69" s="146" t="s">
        <v>1084</v>
      </c>
      <c r="Q69" s="146" t="s">
        <v>1902</v>
      </c>
      <c r="R69" s="146" t="s">
        <v>742</v>
      </c>
      <c r="S69" s="149">
        <v>1</v>
      </c>
      <c r="T69" s="149">
        <v>1</v>
      </c>
      <c r="U69" s="147">
        <v>1</v>
      </c>
      <c r="V69" s="147">
        <v>1</v>
      </c>
      <c r="W69" s="147">
        <v>1</v>
      </c>
      <c r="X69" s="147">
        <v>1</v>
      </c>
      <c r="Y69" s="147">
        <v>0</v>
      </c>
      <c r="Z69" s="147">
        <v>0</v>
      </c>
      <c r="AA69" s="147">
        <v>1</v>
      </c>
      <c r="AB69" s="136" t="str">
        <f>VLOOKUP(Tabela22[[#This Row],[id_tab]],[1]odcinki_och!A:B,2,FALSE)</f>
        <v>PL.ZIPOP.1393.OCHK.125</v>
      </c>
      <c r="AC69" s="137">
        <f t="shared" si="1"/>
        <v>1</v>
      </c>
    </row>
    <row r="70" spans="1:29" s="128" customFormat="1" ht="28">
      <c r="A70" s="137">
        <v>67</v>
      </c>
      <c r="B70" s="146" t="s">
        <v>1982</v>
      </c>
      <c r="C70" s="148" t="s">
        <v>1974</v>
      </c>
      <c r="D70" s="146" t="s">
        <v>1975</v>
      </c>
      <c r="E70" s="146" t="s">
        <v>1975</v>
      </c>
      <c r="F70" s="142" t="s">
        <v>835</v>
      </c>
      <c r="G70" s="143">
        <v>43</v>
      </c>
      <c r="H70" s="143">
        <v>43.49</v>
      </c>
      <c r="I70" s="144">
        <v>347740.86089200003</v>
      </c>
      <c r="J70" s="144">
        <v>610714.33949899999</v>
      </c>
      <c r="K70" s="144">
        <v>347742.39583300002</v>
      </c>
      <c r="L70" s="144">
        <v>610996.67656000005</v>
      </c>
      <c r="M70" s="143"/>
      <c r="N70" s="143"/>
      <c r="O70" s="145" t="s">
        <v>1861</v>
      </c>
      <c r="P70" s="146" t="s">
        <v>1084</v>
      </c>
      <c r="Q70" s="146" t="s">
        <v>1902</v>
      </c>
      <c r="R70" s="146" t="s">
        <v>742</v>
      </c>
      <c r="S70" s="149">
        <v>1</v>
      </c>
      <c r="T70" s="149">
        <v>1</v>
      </c>
      <c r="U70" s="147">
        <v>1</v>
      </c>
      <c r="V70" s="147">
        <v>1</v>
      </c>
      <c r="W70" s="147">
        <v>1</v>
      </c>
      <c r="X70" s="147">
        <v>1</v>
      </c>
      <c r="Y70" s="147">
        <v>0</v>
      </c>
      <c r="Z70" s="147">
        <v>1</v>
      </c>
      <c r="AA70" s="147">
        <v>1</v>
      </c>
      <c r="AB70" s="136" t="str">
        <f>VLOOKUP(Tabela22[[#This Row],[id_tab]],[1]odcinki_och!A:B,2,FALSE)</f>
        <v>PL.ZIPOP.1393.OCHK.125</v>
      </c>
      <c r="AC70" s="137">
        <f t="shared" si="1"/>
        <v>1</v>
      </c>
    </row>
    <row r="71" spans="1:29" s="128" customFormat="1" ht="28">
      <c r="A71" s="137">
        <v>68</v>
      </c>
      <c r="B71" s="146" t="s">
        <v>1983</v>
      </c>
      <c r="C71" s="148" t="s">
        <v>1974</v>
      </c>
      <c r="D71" s="146" t="s">
        <v>1975</v>
      </c>
      <c r="E71" s="146" t="s">
        <v>1975</v>
      </c>
      <c r="F71" s="142" t="s">
        <v>835</v>
      </c>
      <c r="G71" s="143">
        <v>43.49</v>
      </c>
      <c r="H71" s="143">
        <v>47.4</v>
      </c>
      <c r="I71" s="144">
        <v>347703.93580799998</v>
      </c>
      <c r="J71" s="144">
        <v>611004.93581099994</v>
      </c>
      <c r="K71" s="144">
        <v>348665.90984199999</v>
      </c>
      <c r="L71" s="144">
        <v>613474.74207000004</v>
      </c>
      <c r="M71" s="143"/>
      <c r="N71" s="143"/>
      <c r="O71" s="145" t="s">
        <v>1861</v>
      </c>
      <c r="P71" s="146" t="s">
        <v>1084</v>
      </c>
      <c r="Q71" s="146" t="s">
        <v>1902</v>
      </c>
      <c r="R71" s="146" t="s">
        <v>742</v>
      </c>
      <c r="S71" s="149">
        <v>1</v>
      </c>
      <c r="T71" s="149">
        <v>1</v>
      </c>
      <c r="U71" s="147">
        <v>1</v>
      </c>
      <c r="V71" s="147">
        <v>1</v>
      </c>
      <c r="W71" s="147">
        <v>1</v>
      </c>
      <c r="X71" s="147">
        <v>1</v>
      </c>
      <c r="Y71" s="147">
        <v>0</v>
      </c>
      <c r="Z71" s="147">
        <v>0</v>
      </c>
      <c r="AA71" s="147">
        <v>1</v>
      </c>
      <c r="AB71" s="136" t="str">
        <f>VLOOKUP(Tabela22[[#This Row],[id_tab]],[1]odcinki_och!A:B,2,FALSE)</f>
        <v>PL.ZIPOP.1393.OCHK.125</v>
      </c>
      <c r="AC71" s="137">
        <f t="shared" si="1"/>
        <v>1</v>
      </c>
    </row>
    <row r="72" spans="1:29" s="128" customFormat="1" ht="42">
      <c r="A72" s="137">
        <v>69</v>
      </c>
      <c r="B72" s="146" t="s">
        <v>1984</v>
      </c>
      <c r="C72" s="148" t="s">
        <v>1974</v>
      </c>
      <c r="D72" s="146" t="s">
        <v>1975</v>
      </c>
      <c r="E72" s="146" t="s">
        <v>1985</v>
      </c>
      <c r="F72" s="142" t="s">
        <v>835</v>
      </c>
      <c r="G72" s="143">
        <v>0</v>
      </c>
      <c r="H72" s="143">
        <v>2.5</v>
      </c>
      <c r="I72" s="144">
        <v>347623.07</v>
      </c>
      <c r="J72" s="144">
        <v>616546.65</v>
      </c>
      <c r="K72" s="144">
        <v>348881.22</v>
      </c>
      <c r="L72" s="144">
        <v>617509.77</v>
      </c>
      <c r="M72" s="143"/>
      <c r="N72" s="143"/>
      <c r="O72" s="145" t="s">
        <v>1861</v>
      </c>
      <c r="P72" s="146" t="s">
        <v>1084</v>
      </c>
      <c r="Q72" s="146" t="s">
        <v>1902</v>
      </c>
      <c r="R72" s="146" t="s">
        <v>742</v>
      </c>
      <c r="S72" s="149">
        <v>1</v>
      </c>
      <c r="T72" s="149">
        <v>1</v>
      </c>
      <c r="U72" s="147">
        <v>1</v>
      </c>
      <c r="V72" s="147">
        <v>1</v>
      </c>
      <c r="W72" s="147">
        <v>1</v>
      </c>
      <c r="X72" s="147">
        <v>1</v>
      </c>
      <c r="Y72" s="147">
        <v>0</v>
      </c>
      <c r="Z72" s="147">
        <v>0</v>
      </c>
      <c r="AA72" s="147">
        <v>1</v>
      </c>
      <c r="AB72" s="136" t="str">
        <f>VLOOKUP(Tabela22[[#This Row],[id_tab]],[1]odcinki_och!A:B,2,FALSE)</f>
        <v>PL.ZIPOP.1393.OCHK.125</v>
      </c>
      <c r="AC72" s="137">
        <f t="shared" si="1"/>
        <v>1</v>
      </c>
    </row>
    <row r="73" spans="1:29" s="128" customFormat="1" ht="56">
      <c r="A73" s="137">
        <v>70</v>
      </c>
      <c r="B73" s="146" t="s">
        <v>1986</v>
      </c>
      <c r="C73" s="148" t="s">
        <v>1974</v>
      </c>
      <c r="D73" s="146" t="s">
        <v>1975</v>
      </c>
      <c r="E73" s="146" t="s">
        <v>1987</v>
      </c>
      <c r="F73" s="142" t="s">
        <v>835</v>
      </c>
      <c r="G73" s="143">
        <v>0</v>
      </c>
      <c r="H73" s="143">
        <v>0.71</v>
      </c>
      <c r="I73" s="144">
        <v>348026.25</v>
      </c>
      <c r="J73" s="144">
        <v>612077.55000000005</v>
      </c>
      <c r="K73" s="144">
        <v>347959.60726199998</v>
      </c>
      <c r="L73" s="144">
        <v>612679.89829499996</v>
      </c>
      <c r="M73" s="143"/>
      <c r="N73" s="143"/>
      <c r="O73" s="145" t="s">
        <v>1861</v>
      </c>
      <c r="P73" s="146" t="s">
        <v>1084</v>
      </c>
      <c r="Q73" s="146" t="s">
        <v>1902</v>
      </c>
      <c r="R73" s="146" t="s">
        <v>742</v>
      </c>
      <c r="S73" s="149">
        <v>1</v>
      </c>
      <c r="T73" s="149">
        <v>1</v>
      </c>
      <c r="U73" s="147">
        <v>1</v>
      </c>
      <c r="V73" s="147">
        <v>1</v>
      </c>
      <c r="W73" s="147">
        <v>1</v>
      </c>
      <c r="X73" s="147">
        <v>1</v>
      </c>
      <c r="Y73" s="147">
        <v>0</v>
      </c>
      <c r="Z73" s="149">
        <v>0</v>
      </c>
      <c r="AA73" s="147">
        <v>1</v>
      </c>
      <c r="AB73" s="136" t="str">
        <f>VLOOKUP(Tabela22[[#This Row],[id_tab]],[1]odcinki_och!A:B,2,FALSE)</f>
        <v>PL.ZIPOP.1393.OCHK.125</v>
      </c>
      <c r="AC73" s="137">
        <f t="shared" si="1"/>
        <v>1</v>
      </c>
    </row>
    <row r="74" spans="1:29" s="128" customFormat="1" ht="56">
      <c r="A74" s="137">
        <v>71</v>
      </c>
      <c r="B74" s="146" t="s">
        <v>1988</v>
      </c>
      <c r="C74" s="148" t="s">
        <v>1974</v>
      </c>
      <c r="D74" s="146" t="s">
        <v>1980</v>
      </c>
      <c r="E74" s="146" t="s">
        <v>1987</v>
      </c>
      <c r="F74" s="142" t="s">
        <v>835</v>
      </c>
      <c r="G74" s="143">
        <v>0.71</v>
      </c>
      <c r="H74" s="143">
        <v>4.0999999999999996</v>
      </c>
      <c r="I74" s="144">
        <v>347993.80819000001</v>
      </c>
      <c r="J74" s="144">
        <v>612655.052486</v>
      </c>
      <c r="K74" s="144">
        <v>347022.95410199999</v>
      </c>
      <c r="L74" s="144">
        <v>614914.88505200006</v>
      </c>
      <c r="M74" s="143"/>
      <c r="N74" s="143"/>
      <c r="O74" s="145" t="s">
        <v>1861</v>
      </c>
      <c r="P74" s="146" t="s">
        <v>1084</v>
      </c>
      <c r="Q74" s="146" t="s">
        <v>1902</v>
      </c>
      <c r="R74" s="146" t="s">
        <v>742</v>
      </c>
      <c r="S74" s="149">
        <v>1</v>
      </c>
      <c r="T74" s="149">
        <v>1</v>
      </c>
      <c r="U74" s="147">
        <v>1</v>
      </c>
      <c r="V74" s="147">
        <v>1</v>
      </c>
      <c r="W74" s="147">
        <v>1</v>
      </c>
      <c r="X74" s="147">
        <v>1</v>
      </c>
      <c r="Y74" s="147">
        <v>0</v>
      </c>
      <c r="Z74" s="147">
        <v>0</v>
      </c>
      <c r="AA74" s="147">
        <v>1</v>
      </c>
      <c r="AB74" s="136" t="str">
        <f>VLOOKUP(Tabela22[[#This Row],[id_tab]],[1]odcinki_och!A:B,2,FALSE)</f>
        <v>PL.ZIPOP.1393.OCHK.125</v>
      </c>
      <c r="AC74" s="137">
        <f t="shared" si="1"/>
        <v>1</v>
      </c>
    </row>
    <row r="75" spans="1:29" s="128" customFormat="1" ht="56">
      <c r="A75" s="137">
        <v>72</v>
      </c>
      <c r="B75" s="146" t="s">
        <v>1989</v>
      </c>
      <c r="C75" s="148" t="s">
        <v>1974</v>
      </c>
      <c r="D75" s="146" t="s">
        <v>1980</v>
      </c>
      <c r="E75" s="146" t="s">
        <v>1987</v>
      </c>
      <c r="F75" s="142" t="s">
        <v>835</v>
      </c>
      <c r="G75" s="143">
        <v>4.0999999999999996</v>
      </c>
      <c r="H75" s="143">
        <v>6.1</v>
      </c>
      <c r="I75" s="144">
        <v>347036.03383700002</v>
      </c>
      <c r="J75" s="144">
        <v>614957.04839400004</v>
      </c>
      <c r="K75" s="144">
        <v>346087.73070000001</v>
      </c>
      <c r="L75" s="144">
        <v>616044.47</v>
      </c>
      <c r="M75" s="143"/>
      <c r="N75" s="143"/>
      <c r="O75" s="145" t="s">
        <v>1861</v>
      </c>
      <c r="P75" s="146" t="s">
        <v>1084</v>
      </c>
      <c r="Q75" s="146" t="s">
        <v>1902</v>
      </c>
      <c r="R75" s="146" t="s">
        <v>742</v>
      </c>
      <c r="S75" s="149">
        <v>1</v>
      </c>
      <c r="T75" s="149">
        <v>1</v>
      </c>
      <c r="U75" s="147">
        <v>1</v>
      </c>
      <c r="V75" s="147">
        <v>1</v>
      </c>
      <c r="W75" s="147">
        <v>1</v>
      </c>
      <c r="X75" s="147">
        <v>1</v>
      </c>
      <c r="Y75" s="147">
        <v>0</v>
      </c>
      <c r="Z75" s="147">
        <v>0</v>
      </c>
      <c r="AA75" s="147">
        <v>1</v>
      </c>
      <c r="AB75" s="136" t="str">
        <f>VLOOKUP(Tabela22[[#This Row],[id_tab]],[1]odcinki_och!A:B,2,FALSE)</f>
        <v>PL.ZIPOP.1393.OCHK.125</v>
      </c>
      <c r="AC75" s="137">
        <f t="shared" si="1"/>
        <v>1</v>
      </c>
    </row>
    <row r="76" spans="1:29" s="128" customFormat="1" ht="28">
      <c r="A76" s="137">
        <v>73</v>
      </c>
      <c r="B76" s="146" t="s">
        <v>1990</v>
      </c>
      <c r="C76" s="148" t="s">
        <v>1974</v>
      </c>
      <c r="D76" s="146" t="s">
        <v>1980</v>
      </c>
      <c r="E76" s="146" t="s">
        <v>1991</v>
      </c>
      <c r="F76" s="142" t="s">
        <v>835</v>
      </c>
      <c r="G76" s="143">
        <v>0</v>
      </c>
      <c r="H76" s="143">
        <v>0.68</v>
      </c>
      <c r="I76" s="144">
        <v>343871.16100000002</v>
      </c>
      <c r="J76" s="144">
        <v>606611.61430000002</v>
      </c>
      <c r="K76" s="144">
        <v>344413.242218</v>
      </c>
      <c r="L76" s="144">
        <v>606648.284247</v>
      </c>
      <c r="M76" s="143"/>
      <c r="N76" s="143"/>
      <c r="O76" s="145" t="s">
        <v>1861</v>
      </c>
      <c r="P76" s="146" t="s">
        <v>1084</v>
      </c>
      <c r="Q76" s="146" t="s">
        <v>1902</v>
      </c>
      <c r="R76" s="146" t="s">
        <v>742</v>
      </c>
      <c r="S76" s="149">
        <v>1</v>
      </c>
      <c r="T76" s="149">
        <v>1</v>
      </c>
      <c r="U76" s="147">
        <v>1</v>
      </c>
      <c r="V76" s="147">
        <v>1</v>
      </c>
      <c r="W76" s="147">
        <v>1</v>
      </c>
      <c r="X76" s="147">
        <v>1</v>
      </c>
      <c r="Y76" s="149">
        <v>1</v>
      </c>
      <c r="Z76" s="149">
        <v>1</v>
      </c>
      <c r="AA76" s="147">
        <v>1</v>
      </c>
      <c r="AB76" s="136" t="str">
        <f>VLOOKUP(Tabela22[[#This Row],[id_tab]],[1]odcinki_och!A:B,2,FALSE)</f>
        <v>PL.ZIPOP.1393.OCHK.125</v>
      </c>
      <c r="AC76" s="137">
        <f t="shared" si="1"/>
        <v>1</v>
      </c>
    </row>
    <row r="77" spans="1:29" s="128" customFormat="1" ht="28">
      <c r="A77" s="137">
        <v>74</v>
      </c>
      <c r="B77" s="146" t="s">
        <v>1992</v>
      </c>
      <c r="C77" s="148" t="s">
        <v>1974</v>
      </c>
      <c r="D77" s="146" t="s">
        <v>1975</v>
      </c>
      <c r="E77" s="146" t="s">
        <v>1991</v>
      </c>
      <c r="F77" s="142" t="s">
        <v>835</v>
      </c>
      <c r="G77" s="143">
        <v>0.68</v>
      </c>
      <c r="H77" s="143">
        <v>6.2</v>
      </c>
      <c r="I77" s="144">
        <v>344664.51678300003</v>
      </c>
      <c r="J77" s="144">
        <v>606561.71114799997</v>
      </c>
      <c r="K77" s="144">
        <v>347014.77857299999</v>
      </c>
      <c r="L77" s="144">
        <v>605458.60488999996</v>
      </c>
      <c r="M77" s="143"/>
      <c r="N77" s="143"/>
      <c r="O77" s="145" t="s">
        <v>1861</v>
      </c>
      <c r="P77" s="146" t="s">
        <v>1084</v>
      </c>
      <c r="Q77" s="146" t="s">
        <v>1902</v>
      </c>
      <c r="R77" s="146" t="s">
        <v>742</v>
      </c>
      <c r="S77" s="149">
        <v>1</v>
      </c>
      <c r="T77" s="149">
        <v>1</v>
      </c>
      <c r="U77" s="147">
        <v>1</v>
      </c>
      <c r="V77" s="147">
        <v>1</v>
      </c>
      <c r="W77" s="147">
        <v>1</v>
      </c>
      <c r="X77" s="147">
        <v>1</v>
      </c>
      <c r="Y77" s="147">
        <v>0</v>
      </c>
      <c r="Z77" s="147">
        <v>0</v>
      </c>
      <c r="AA77" s="147">
        <v>1</v>
      </c>
      <c r="AB77" s="136" t="str">
        <f>VLOOKUP(Tabela22[[#This Row],[id_tab]],[1]odcinki_och!A:B,2,FALSE)</f>
        <v>PL.ZIPOP.1393.OCHK.125</v>
      </c>
      <c r="AC77" s="137">
        <f t="shared" si="1"/>
        <v>1</v>
      </c>
    </row>
    <row r="78" spans="1:29" s="128" customFormat="1" ht="28">
      <c r="A78" s="137">
        <v>75</v>
      </c>
      <c r="B78" s="146" t="s">
        <v>1993</v>
      </c>
      <c r="C78" s="148" t="s">
        <v>1974</v>
      </c>
      <c r="D78" s="146" t="s">
        <v>1980</v>
      </c>
      <c r="E78" s="146" t="s">
        <v>1994</v>
      </c>
      <c r="F78" s="142" t="s">
        <v>835</v>
      </c>
      <c r="G78" s="143">
        <v>0</v>
      </c>
      <c r="H78" s="143">
        <v>1.1000000000000001</v>
      </c>
      <c r="I78" s="144">
        <v>335974.42785199999</v>
      </c>
      <c r="J78" s="144">
        <v>606716.13009400002</v>
      </c>
      <c r="K78" s="144">
        <v>335960.117799</v>
      </c>
      <c r="L78" s="144">
        <v>605799.10482400004</v>
      </c>
      <c r="M78" s="143"/>
      <c r="N78" s="143"/>
      <c r="O78" s="145" t="s">
        <v>1861</v>
      </c>
      <c r="P78" s="146" t="s">
        <v>1084</v>
      </c>
      <c r="Q78" s="146" t="s">
        <v>1902</v>
      </c>
      <c r="R78" s="146" t="s">
        <v>742</v>
      </c>
      <c r="S78" s="149">
        <v>1</v>
      </c>
      <c r="T78" s="149">
        <v>1</v>
      </c>
      <c r="U78" s="147">
        <v>1</v>
      </c>
      <c r="V78" s="147">
        <v>1</v>
      </c>
      <c r="W78" s="147">
        <v>1</v>
      </c>
      <c r="X78" s="147">
        <v>1</v>
      </c>
      <c r="Y78" s="147">
        <v>0</v>
      </c>
      <c r="Z78" s="149">
        <v>0</v>
      </c>
      <c r="AA78" s="147">
        <v>1</v>
      </c>
      <c r="AB78" s="136" t="str">
        <f>VLOOKUP(Tabela22[[#This Row],[id_tab]],[1]odcinki_och!A:B,2,FALSE)</f>
        <v>PL.ZIPOP.1393.N2K.PLH260014.H, PL.ZIPOP.1393.OCHK.355</v>
      </c>
      <c r="AC78" s="137">
        <f t="shared" si="1"/>
        <v>2</v>
      </c>
    </row>
    <row r="79" spans="1:29" s="128" customFormat="1" ht="28">
      <c r="A79" s="137">
        <v>76</v>
      </c>
      <c r="B79" s="146" t="s">
        <v>1995</v>
      </c>
      <c r="C79" s="148" t="s">
        <v>1974</v>
      </c>
      <c r="D79" s="146" t="s">
        <v>1980</v>
      </c>
      <c r="E79" s="146" t="s">
        <v>1994</v>
      </c>
      <c r="F79" s="142" t="s">
        <v>835</v>
      </c>
      <c r="G79" s="143">
        <v>1.1000000000000001</v>
      </c>
      <c r="H79" s="143">
        <v>1.65</v>
      </c>
      <c r="I79" s="144">
        <v>335947.69734399999</v>
      </c>
      <c r="J79" s="144">
        <v>605757.08420399996</v>
      </c>
      <c r="K79" s="144">
        <v>335612.36226700002</v>
      </c>
      <c r="L79" s="144">
        <v>605456.63785199996</v>
      </c>
      <c r="M79" s="143"/>
      <c r="N79" s="143"/>
      <c r="O79" s="145" t="s">
        <v>1861</v>
      </c>
      <c r="P79" s="146" t="s">
        <v>1084</v>
      </c>
      <c r="Q79" s="146" t="s">
        <v>1902</v>
      </c>
      <c r="R79" s="146" t="s">
        <v>742</v>
      </c>
      <c r="S79" s="149">
        <v>1</v>
      </c>
      <c r="T79" s="149">
        <v>1</v>
      </c>
      <c r="U79" s="147">
        <v>1</v>
      </c>
      <c r="V79" s="147">
        <v>1</v>
      </c>
      <c r="W79" s="147">
        <v>1</v>
      </c>
      <c r="X79" s="147">
        <v>1</v>
      </c>
      <c r="Y79" s="147">
        <v>0</v>
      </c>
      <c r="Z79" s="147">
        <v>0</v>
      </c>
      <c r="AA79" s="147">
        <v>1</v>
      </c>
      <c r="AB79" s="136" t="str">
        <f>VLOOKUP(Tabela22[[#This Row],[id_tab]],[1]odcinki_och!A:B,2,FALSE)</f>
        <v>PL.ZIPOP.1393.OCHK.355</v>
      </c>
      <c r="AC79" s="137">
        <f t="shared" si="1"/>
        <v>1</v>
      </c>
    </row>
    <row r="80" spans="1:29" s="128" customFormat="1" ht="28">
      <c r="A80" s="137">
        <v>77</v>
      </c>
      <c r="B80" s="146" t="s">
        <v>1996</v>
      </c>
      <c r="C80" s="148" t="s">
        <v>1974</v>
      </c>
      <c r="D80" s="146" t="s">
        <v>1980</v>
      </c>
      <c r="E80" s="146" t="s">
        <v>1997</v>
      </c>
      <c r="F80" s="142" t="s">
        <v>835</v>
      </c>
      <c r="G80" s="143">
        <v>0</v>
      </c>
      <c r="H80" s="143">
        <v>0.38500000000000001</v>
      </c>
      <c r="I80" s="144">
        <v>335973.82579799998</v>
      </c>
      <c r="J80" s="144">
        <v>606715.57943000004</v>
      </c>
      <c r="K80" s="144">
        <v>336229.747385</v>
      </c>
      <c r="L80" s="144">
        <v>606717.559687</v>
      </c>
      <c r="M80" s="143"/>
      <c r="N80" s="143"/>
      <c r="O80" s="145" t="s">
        <v>1861</v>
      </c>
      <c r="P80" s="146" t="s">
        <v>1084</v>
      </c>
      <c r="Q80" s="146" t="s">
        <v>1902</v>
      </c>
      <c r="R80" s="146" t="s">
        <v>742</v>
      </c>
      <c r="S80" s="149">
        <v>1</v>
      </c>
      <c r="T80" s="149">
        <v>1</v>
      </c>
      <c r="U80" s="147">
        <v>1</v>
      </c>
      <c r="V80" s="147">
        <v>1</v>
      </c>
      <c r="W80" s="147">
        <v>1</v>
      </c>
      <c r="X80" s="147">
        <v>1</v>
      </c>
      <c r="Y80" s="147">
        <v>0</v>
      </c>
      <c r="Z80" s="147">
        <v>1</v>
      </c>
      <c r="AA80" s="147">
        <v>1</v>
      </c>
      <c r="AB80" s="136" t="str">
        <f>VLOOKUP(Tabela22[[#This Row],[id_tab]],[1]odcinki_och!A:B,2,FALSE)</f>
        <v>PL.ZIPOP.1393.N2K.PLH260014.H</v>
      </c>
      <c r="AC80" s="137">
        <f t="shared" si="1"/>
        <v>1</v>
      </c>
    </row>
    <row r="81" spans="1:29" s="128" customFormat="1" ht="28">
      <c r="A81" s="137">
        <v>78</v>
      </c>
      <c r="B81" s="146" t="s">
        <v>1998</v>
      </c>
      <c r="C81" s="148" t="s">
        <v>1974</v>
      </c>
      <c r="D81" s="146" t="s">
        <v>1975</v>
      </c>
      <c r="E81" s="146" t="s">
        <v>1999</v>
      </c>
      <c r="F81" s="142" t="s">
        <v>835</v>
      </c>
      <c r="G81" s="143">
        <v>0</v>
      </c>
      <c r="H81" s="143">
        <v>2</v>
      </c>
      <c r="I81" s="144">
        <v>347128.02</v>
      </c>
      <c r="J81" s="144">
        <v>617504.28</v>
      </c>
      <c r="K81" s="144">
        <v>345777.01</v>
      </c>
      <c r="L81" s="144">
        <v>618301.51</v>
      </c>
      <c r="M81" s="143"/>
      <c r="N81" s="143"/>
      <c r="O81" s="145" t="s">
        <v>1861</v>
      </c>
      <c r="P81" s="146" t="s">
        <v>1084</v>
      </c>
      <c r="Q81" s="146" t="s">
        <v>1902</v>
      </c>
      <c r="R81" s="146" t="s">
        <v>742</v>
      </c>
      <c r="S81" s="147">
        <v>0</v>
      </c>
      <c r="T81" s="147">
        <v>0</v>
      </c>
      <c r="U81" s="147">
        <v>1</v>
      </c>
      <c r="V81" s="147">
        <v>1</v>
      </c>
      <c r="W81" s="147">
        <v>1</v>
      </c>
      <c r="X81" s="147">
        <v>1</v>
      </c>
      <c r="Y81" s="147">
        <v>0</v>
      </c>
      <c r="Z81" s="147">
        <v>0</v>
      </c>
      <c r="AA81" s="147">
        <v>1</v>
      </c>
      <c r="AB81" s="136" t="str">
        <f>VLOOKUP(Tabela22[[#This Row],[id_tab]],[1]odcinki_och!A:B,2,FALSE)</f>
        <v>PL.ZIPOP.1393.OCHK.125</v>
      </c>
      <c r="AC81" s="137">
        <f t="shared" si="1"/>
        <v>1</v>
      </c>
    </row>
    <row r="82" spans="1:29" s="128" customFormat="1" ht="28">
      <c r="A82" s="137">
        <v>79</v>
      </c>
      <c r="B82" s="146" t="s">
        <v>2000</v>
      </c>
      <c r="C82" s="148" t="s">
        <v>1974</v>
      </c>
      <c r="D82" s="146" t="s">
        <v>1980</v>
      </c>
      <c r="E82" s="146" t="s">
        <v>2001</v>
      </c>
      <c r="F82" s="142" t="s">
        <v>835</v>
      </c>
      <c r="G82" s="143">
        <v>0</v>
      </c>
      <c r="H82" s="143">
        <v>3.1</v>
      </c>
      <c r="I82" s="144">
        <v>333446.03999999998</v>
      </c>
      <c r="J82" s="144">
        <v>607080.92000000004</v>
      </c>
      <c r="K82" s="144">
        <v>332322.51971800003</v>
      </c>
      <c r="L82" s="144">
        <v>605853.39089299995</v>
      </c>
      <c r="M82" s="143"/>
      <c r="N82" s="143"/>
      <c r="O82" s="145" t="s">
        <v>1861</v>
      </c>
      <c r="P82" s="146" t="s">
        <v>1084</v>
      </c>
      <c r="Q82" s="146" t="s">
        <v>1902</v>
      </c>
      <c r="R82" s="146" t="s">
        <v>742</v>
      </c>
      <c r="S82" s="149">
        <v>1</v>
      </c>
      <c r="T82" s="147">
        <v>0</v>
      </c>
      <c r="U82" s="147">
        <v>1</v>
      </c>
      <c r="V82" s="147">
        <v>1</v>
      </c>
      <c r="W82" s="147">
        <v>0</v>
      </c>
      <c r="X82" s="147">
        <v>1</v>
      </c>
      <c r="Y82" s="147">
        <v>0</v>
      </c>
      <c r="Z82" s="147">
        <v>0</v>
      </c>
      <c r="AA82" s="147">
        <v>0</v>
      </c>
      <c r="AB82" s="136" t="str">
        <f>VLOOKUP(Tabela22[[#This Row],[id_tab]],[1]odcinki_och!A:B,2,FALSE)</f>
        <v>PL.ZIPOP.1393.N2K.PLH260041.H, PL.ZIPOP.1393.PK.77, PL.ZIPOP.1393.OCHK.268</v>
      </c>
      <c r="AC82" s="137">
        <f t="shared" si="1"/>
        <v>3</v>
      </c>
    </row>
    <row r="83" spans="1:29" s="128" customFormat="1" ht="28">
      <c r="A83" s="137">
        <v>80</v>
      </c>
      <c r="B83" s="146" t="s">
        <v>2002</v>
      </c>
      <c r="C83" s="148" t="s">
        <v>1974</v>
      </c>
      <c r="D83" s="146" t="s">
        <v>1980</v>
      </c>
      <c r="E83" s="146" t="s">
        <v>2003</v>
      </c>
      <c r="F83" s="142" t="s">
        <v>835</v>
      </c>
      <c r="G83" s="143">
        <v>0</v>
      </c>
      <c r="H83" s="143">
        <v>2</v>
      </c>
      <c r="I83" s="144">
        <v>345143.19020000001</v>
      </c>
      <c r="J83" s="144">
        <v>607262.73289999994</v>
      </c>
      <c r="K83" s="144">
        <v>345404.81952100003</v>
      </c>
      <c r="L83" s="144">
        <v>608818.658482</v>
      </c>
      <c r="M83" s="143"/>
      <c r="N83" s="143"/>
      <c r="O83" s="145" t="s">
        <v>1861</v>
      </c>
      <c r="P83" s="146" t="s">
        <v>1084</v>
      </c>
      <c r="Q83" s="146" t="s">
        <v>1902</v>
      </c>
      <c r="R83" s="146" t="s">
        <v>742</v>
      </c>
      <c r="S83" s="147">
        <v>0</v>
      </c>
      <c r="T83" s="147">
        <v>0</v>
      </c>
      <c r="U83" s="147">
        <v>1</v>
      </c>
      <c r="V83" s="147">
        <v>1</v>
      </c>
      <c r="W83" s="147">
        <v>1</v>
      </c>
      <c r="X83" s="147">
        <v>1</v>
      </c>
      <c r="Y83" s="147">
        <v>0</v>
      </c>
      <c r="Z83" s="147">
        <v>0</v>
      </c>
      <c r="AA83" s="147">
        <v>1</v>
      </c>
      <c r="AB83" s="136" t="str">
        <f>VLOOKUP(Tabela22[[#This Row],[id_tab]],[1]odcinki_och!A:B,2,FALSE)</f>
        <v>PL.ZIPOP.1393.OCHK.125</v>
      </c>
      <c r="AC83" s="137">
        <f t="shared" si="1"/>
        <v>1</v>
      </c>
    </row>
    <row r="84" spans="1:29" s="128" customFormat="1" ht="28">
      <c r="A84" s="137">
        <v>81</v>
      </c>
      <c r="B84" s="146" t="s">
        <v>2004</v>
      </c>
      <c r="C84" s="148" t="s">
        <v>1974</v>
      </c>
      <c r="D84" s="146" t="s">
        <v>1980</v>
      </c>
      <c r="E84" s="146" t="s">
        <v>2005</v>
      </c>
      <c r="F84" s="142" t="s">
        <v>835</v>
      </c>
      <c r="G84" s="143">
        <v>0</v>
      </c>
      <c r="H84" s="143">
        <v>7.6829999999999998</v>
      </c>
      <c r="I84" s="144">
        <v>328315.59999999998</v>
      </c>
      <c r="J84" s="144">
        <v>608995.47</v>
      </c>
      <c r="K84" s="144">
        <v>330696.66809300001</v>
      </c>
      <c r="L84" s="144">
        <v>602683.04066699999</v>
      </c>
      <c r="M84" s="143"/>
      <c r="N84" s="143"/>
      <c r="O84" s="145" t="s">
        <v>1861</v>
      </c>
      <c r="P84" s="146" t="s">
        <v>1084</v>
      </c>
      <c r="Q84" s="146" t="s">
        <v>1902</v>
      </c>
      <c r="R84" s="146" t="s">
        <v>742</v>
      </c>
      <c r="S84" s="149">
        <v>1</v>
      </c>
      <c r="T84" s="149">
        <v>1</v>
      </c>
      <c r="U84" s="150">
        <v>1</v>
      </c>
      <c r="V84" s="147">
        <v>1</v>
      </c>
      <c r="W84" s="147">
        <v>1</v>
      </c>
      <c r="X84" s="147">
        <v>1</v>
      </c>
      <c r="Y84" s="147">
        <v>0</v>
      </c>
      <c r="Z84" s="147">
        <v>0</v>
      </c>
      <c r="AA84" s="147">
        <v>1</v>
      </c>
      <c r="AB84" s="136" t="str">
        <f>VLOOKUP(Tabela22[[#This Row],[id_tab]],[1]odcinki_och!A:B,2,FALSE)</f>
        <v>PL.ZIPOP.1393.N2K.PLH260041.H, PL.ZIPOP.1393.PK.77, PL.ZIPOP.1393.OCHK.355</v>
      </c>
      <c r="AC84" s="137">
        <f t="shared" si="1"/>
        <v>3</v>
      </c>
    </row>
    <row r="85" spans="1:29" s="128" customFormat="1" ht="28">
      <c r="A85" s="137">
        <v>82</v>
      </c>
      <c r="B85" s="146" t="s">
        <v>2006</v>
      </c>
      <c r="C85" s="148" t="s">
        <v>1974</v>
      </c>
      <c r="D85" s="146" t="s">
        <v>1980</v>
      </c>
      <c r="E85" s="146" t="s">
        <v>2007</v>
      </c>
      <c r="F85" s="142" t="s">
        <v>835</v>
      </c>
      <c r="G85" s="143">
        <v>0</v>
      </c>
      <c r="H85" s="143">
        <v>5.4109999999999996</v>
      </c>
      <c r="I85" s="144">
        <v>339875.16</v>
      </c>
      <c r="J85" s="144">
        <v>606183.01</v>
      </c>
      <c r="K85" s="144">
        <v>342304.36</v>
      </c>
      <c r="L85" s="144">
        <v>609326.23</v>
      </c>
      <c r="M85" s="143"/>
      <c r="N85" s="143"/>
      <c r="O85" s="145" t="s">
        <v>1861</v>
      </c>
      <c r="P85" s="146" t="s">
        <v>1084</v>
      </c>
      <c r="Q85" s="146" t="s">
        <v>1902</v>
      </c>
      <c r="R85" s="146" t="s">
        <v>742</v>
      </c>
      <c r="S85" s="149">
        <v>1</v>
      </c>
      <c r="T85" s="149">
        <v>1</v>
      </c>
      <c r="U85" s="150">
        <v>1</v>
      </c>
      <c r="V85" s="150">
        <v>1</v>
      </c>
      <c r="W85" s="150">
        <v>1</v>
      </c>
      <c r="X85" s="150">
        <v>1</v>
      </c>
      <c r="Y85" s="150">
        <v>0</v>
      </c>
      <c r="Z85" s="150">
        <v>0</v>
      </c>
      <c r="AA85" s="150">
        <v>1</v>
      </c>
      <c r="AB85" s="136" t="str">
        <f>VLOOKUP(Tabela22[[#This Row],[id_tab]],[1]odcinki_och!A:B,2,FALSE)</f>
        <v>PL.ZIPOP.1393.N2K.PLH260014.H, PL.ZIPOP.1393.OCHK.125, PL.ZIPOP.1393.OCHK.134</v>
      </c>
      <c r="AC85" s="137">
        <f t="shared" si="1"/>
        <v>3</v>
      </c>
    </row>
    <row r="86" spans="1:29" s="128" customFormat="1" ht="28">
      <c r="A86" s="137">
        <v>83</v>
      </c>
      <c r="B86" s="146" t="s">
        <v>2008</v>
      </c>
      <c r="C86" s="148" t="s">
        <v>2009</v>
      </c>
      <c r="D86" s="146" t="s">
        <v>2010</v>
      </c>
      <c r="E86" s="146" t="s">
        <v>2011</v>
      </c>
      <c r="F86" s="142" t="s">
        <v>835</v>
      </c>
      <c r="G86" s="143">
        <v>0</v>
      </c>
      <c r="H86" s="143">
        <v>4.2</v>
      </c>
      <c r="I86" s="144">
        <v>179029.662014</v>
      </c>
      <c r="J86" s="144">
        <v>504885.31709600001</v>
      </c>
      <c r="K86" s="144">
        <v>181888.69080000001</v>
      </c>
      <c r="L86" s="144">
        <v>506682.64990000002</v>
      </c>
      <c r="M86" s="143"/>
      <c r="N86" s="143"/>
      <c r="O86" s="145" t="s">
        <v>1861</v>
      </c>
      <c r="P86" s="155" t="s">
        <v>892</v>
      </c>
      <c r="Q86" s="146" t="s">
        <v>1902</v>
      </c>
      <c r="R86" s="146" t="s">
        <v>894</v>
      </c>
      <c r="S86" s="147">
        <v>1</v>
      </c>
      <c r="T86" s="147">
        <v>1</v>
      </c>
      <c r="U86" s="147">
        <v>0</v>
      </c>
      <c r="V86" s="147">
        <v>1</v>
      </c>
      <c r="W86" s="147">
        <v>1</v>
      </c>
      <c r="X86" s="147">
        <v>0</v>
      </c>
      <c r="Y86" s="147">
        <v>0</v>
      </c>
      <c r="Z86" s="147">
        <v>0</v>
      </c>
      <c r="AA86" s="147">
        <v>0</v>
      </c>
      <c r="AB86" s="136" t="str">
        <f>VLOOKUP(Tabela22[[#This Row],[id_tab]],[1]odcinki_och!A:B,2,FALSE)</f>
        <v>PL.ZIPOP.1393.N2K.PLH240006.H, PL.ZIPOP.1393.PK.40, PL.ZIPOP.1393.N2K.PLB240002.B</v>
      </c>
      <c r="AC86" s="137">
        <f t="shared" si="1"/>
        <v>3</v>
      </c>
    </row>
    <row r="87" spans="1:29" s="128" customFormat="1" ht="28">
      <c r="A87" s="137">
        <v>84</v>
      </c>
      <c r="B87" s="146" t="s">
        <v>2012</v>
      </c>
      <c r="C87" s="148" t="s">
        <v>2009</v>
      </c>
      <c r="D87" s="146" t="s">
        <v>2010</v>
      </c>
      <c r="E87" s="146" t="s">
        <v>2013</v>
      </c>
      <c r="F87" s="142" t="s">
        <v>835</v>
      </c>
      <c r="G87" s="143">
        <v>0</v>
      </c>
      <c r="H87" s="143">
        <v>1.9</v>
      </c>
      <c r="I87" s="144">
        <v>175000.88010000001</v>
      </c>
      <c r="J87" s="144">
        <v>504672.66009999998</v>
      </c>
      <c r="K87" s="144">
        <v>173662.51186699999</v>
      </c>
      <c r="L87" s="144">
        <v>506090.29363700002</v>
      </c>
      <c r="M87" s="143"/>
      <c r="N87" s="143"/>
      <c r="O87" s="145" t="s">
        <v>1861</v>
      </c>
      <c r="P87" s="155" t="s">
        <v>892</v>
      </c>
      <c r="Q87" s="146" t="s">
        <v>1902</v>
      </c>
      <c r="R87" s="146" t="s">
        <v>894</v>
      </c>
      <c r="S87" s="147">
        <v>0</v>
      </c>
      <c r="T87" s="147">
        <v>0</v>
      </c>
      <c r="U87" s="147">
        <v>0</v>
      </c>
      <c r="V87" s="147">
        <v>1</v>
      </c>
      <c r="W87" s="147">
        <v>1</v>
      </c>
      <c r="X87" s="147">
        <v>0</v>
      </c>
      <c r="Y87" s="147">
        <v>0</v>
      </c>
      <c r="Z87" s="147">
        <v>0</v>
      </c>
      <c r="AA87" s="147">
        <v>0</v>
      </c>
      <c r="AB87" s="136" t="str">
        <f>VLOOKUP(Tabela22[[#This Row],[id_tab]],[1]odcinki_och!A:B,2,FALSE)</f>
        <v>PL.ZIPOP.1393.N2K.PLH240006.H, PL.ZIPOP.1393.PK.40, PL.ZIPOP.1393.N2K.PLB240002.B</v>
      </c>
      <c r="AC87" s="137">
        <f t="shared" si="1"/>
        <v>3</v>
      </c>
    </row>
    <row r="88" spans="1:29" s="128" customFormat="1" ht="28">
      <c r="A88" s="137">
        <v>85</v>
      </c>
      <c r="B88" s="146" t="s">
        <v>2014</v>
      </c>
      <c r="C88" s="148" t="s">
        <v>2009</v>
      </c>
      <c r="D88" s="146" t="s">
        <v>2010</v>
      </c>
      <c r="E88" s="146" t="s">
        <v>2015</v>
      </c>
      <c r="F88" s="142" t="s">
        <v>835</v>
      </c>
      <c r="G88" s="143">
        <v>0</v>
      </c>
      <c r="H88" s="143">
        <v>1.9</v>
      </c>
      <c r="I88" s="144">
        <v>182184.79010000001</v>
      </c>
      <c r="J88" s="144">
        <v>503369.33010000002</v>
      </c>
      <c r="K88" s="144">
        <v>183792.0301</v>
      </c>
      <c r="L88" s="144">
        <v>503921.08010000002</v>
      </c>
      <c r="M88" s="143"/>
      <c r="N88" s="143"/>
      <c r="O88" s="145" t="s">
        <v>1861</v>
      </c>
      <c r="P88" s="155" t="s">
        <v>892</v>
      </c>
      <c r="Q88" s="146" t="s">
        <v>1902</v>
      </c>
      <c r="R88" s="146" t="s">
        <v>894</v>
      </c>
      <c r="S88" s="147">
        <v>1</v>
      </c>
      <c r="T88" s="147">
        <v>0</v>
      </c>
      <c r="U88" s="147">
        <v>0</v>
      </c>
      <c r="V88" s="147">
        <v>1</v>
      </c>
      <c r="W88" s="147">
        <v>0</v>
      </c>
      <c r="X88" s="147">
        <v>0</v>
      </c>
      <c r="Y88" s="147">
        <v>0</v>
      </c>
      <c r="Z88" s="147">
        <v>0</v>
      </c>
      <c r="AA88" s="147">
        <v>0</v>
      </c>
      <c r="AB88" s="136"/>
      <c r="AC88" s="137"/>
    </row>
    <row r="89" spans="1:29" s="128" customFormat="1" ht="28">
      <c r="A89" s="137">
        <v>86</v>
      </c>
      <c r="B89" s="146" t="s">
        <v>2016</v>
      </c>
      <c r="C89" s="148" t="s">
        <v>2009</v>
      </c>
      <c r="D89" s="146" t="s">
        <v>2010</v>
      </c>
      <c r="E89" s="146" t="s">
        <v>2017</v>
      </c>
      <c r="F89" s="142" t="s">
        <v>835</v>
      </c>
      <c r="G89" s="143">
        <v>0</v>
      </c>
      <c r="H89" s="143">
        <v>2.6</v>
      </c>
      <c r="I89" s="144">
        <v>177177.47010000001</v>
      </c>
      <c r="J89" s="144">
        <v>512386.97009999998</v>
      </c>
      <c r="K89" s="144">
        <v>175389.66010000001</v>
      </c>
      <c r="L89" s="144">
        <v>514063.32010000001</v>
      </c>
      <c r="M89" s="143"/>
      <c r="N89" s="143"/>
      <c r="O89" s="145" t="s">
        <v>1861</v>
      </c>
      <c r="P89" s="155" t="s">
        <v>892</v>
      </c>
      <c r="Q89" s="146" t="s">
        <v>1902</v>
      </c>
      <c r="R89" s="146" t="s">
        <v>894</v>
      </c>
      <c r="S89" s="147">
        <v>1</v>
      </c>
      <c r="T89" s="147">
        <v>0</v>
      </c>
      <c r="U89" s="147">
        <v>0</v>
      </c>
      <c r="V89" s="147">
        <v>1</v>
      </c>
      <c r="W89" s="147">
        <v>0</v>
      </c>
      <c r="X89" s="147">
        <v>0</v>
      </c>
      <c r="Y89" s="147">
        <v>0</v>
      </c>
      <c r="Z89" s="147">
        <v>0</v>
      </c>
      <c r="AA89" s="147">
        <v>0</v>
      </c>
      <c r="AB89" s="136" t="str">
        <f>VLOOKUP(Tabela22[[#This Row],[id_tab]],[1]odcinki_och!A:B,2,FALSE)</f>
        <v>PL.ZIPOP.1393.N2K.PLH240006.H, PL.ZIPOP.1393.PK.40, PL.ZIPOP.1393.N2K.PLB240002.B</v>
      </c>
      <c r="AC89" s="137">
        <f t="shared" si="1"/>
        <v>3</v>
      </c>
    </row>
    <row r="90" spans="1:29" s="128" customFormat="1" ht="28">
      <c r="A90" s="137">
        <v>87</v>
      </c>
      <c r="B90" s="146" t="s">
        <v>2018</v>
      </c>
      <c r="C90" s="148" t="s">
        <v>2009</v>
      </c>
      <c r="D90" s="146" t="s">
        <v>2010</v>
      </c>
      <c r="E90" s="146" t="s">
        <v>2019</v>
      </c>
      <c r="F90" s="142" t="s">
        <v>835</v>
      </c>
      <c r="G90" s="143">
        <v>0</v>
      </c>
      <c r="H90" s="143">
        <v>13.2</v>
      </c>
      <c r="I90" s="144">
        <v>182019.9601</v>
      </c>
      <c r="J90" s="144">
        <v>507215.98009999999</v>
      </c>
      <c r="K90" s="144">
        <v>175777.68434499999</v>
      </c>
      <c r="L90" s="144">
        <v>515824.478749</v>
      </c>
      <c r="M90" s="143"/>
      <c r="N90" s="143"/>
      <c r="O90" s="145" t="s">
        <v>1861</v>
      </c>
      <c r="P90" s="155" t="s">
        <v>892</v>
      </c>
      <c r="Q90" s="146" t="s">
        <v>1902</v>
      </c>
      <c r="R90" s="146" t="s">
        <v>894</v>
      </c>
      <c r="S90" s="147">
        <v>1</v>
      </c>
      <c r="T90" s="147">
        <v>1</v>
      </c>
      <c r="U90" s="147">
        <v>0</v>
      </c>
      <c r="V90" s="147">
        <v>1</v>
      </c>
      <c r="W90" s="147">
        <v>1</v>
      </c>
      <c r="X90" s="147">
        <v>0</v>
      </c>
      <c r="Y90" s="147">
        <v>0</v>
      </c>
      <c r="Z90" s="147">
        <v>0</v>
      </c>
      <c r="AA90" s="147">
        <v>0</v>
      </c>
      <c r="AB90" s="136" t="str">
        <f>VLOOKUP(Tabela22[[#This Row],[id_tab]],[1]odcinki_och!A:B,2,FALSE)</f>
        <v>PL.ZIPOP.1393.N2K.PLH240006.H, PL.ZIPOP.1393.PK.40, PL.ZIPOP.1393.N2K.PLB240002.B</v>
      </c>
      <c r="AC90" s="137">
        <f t="shared" si="1"/>
        <v>3</v>
      </c>
    </row>
    <row r="91" spans="1:29" s="128" customFormat="1" ht="28">
      <c r="A91" s="137">
        <v>88</v>
      </c>
      <c r="B91" s="146" t="s">
        <v>2020</v>
      </c>
      <c r="C91" s="148" t="s">
        <v>2009</v>
      </c>
      <c r="D91" s="146" t="s">
        <v>2010</v>
      </c>
      <c r="E91" s="146" t="s">
        <v>2021</v>
      </c>
      <c r="F91" s="142" t="s">
        <v>835</v>
      </c>
      <c r="G91" s="143">
        <v>0</v>
      </c>
      <c r="H91" s="143">
        <v>16.2</v>
      </c>
      <c r="I91" s="144">
        <v>182019.9601</v>
      </c>
      <c r="J91" s="144">
        <v>507215.98009999999</v>
      </c>
      <c r="K91" s="144">
        <v>170294.17009999999</v>
      </c>
      <c r="L91" s="144">
        <v>498287.61009999999</v>
      </c>
      <c r="M91" s="143"/>
      <c r="N91" s="143"/>
      <c r="O91" s="145" t="s">
        <v>1861</v>
      </c>
      <c r="P91" s="155" t="s">
        <v>892</v>
      </c>
      <c r="Q91" s="146" t="s">
        <v>1902</v>
      </c>
      <c r="R91" s="146" t="s">
        <v>894</v>
      </c>
      <c r="S91" s="147">
        <v>1</v>
      </c>
      <c r="T91" s="147">
        <v>1</v>
      </c>
      <c r="U91" s="147">
        <v>0</v>
      </c>
      <c r="V91" s="147">
        <v>1</v>
      </c>
      <c r="W91" s="147">
        <v>1</v>
      </c>
      <c r="X91" s="147">
        <v>0</v>
      </c>
      <c r="Y91" s="147">
        <v>0</v>
      </c>
      <c r="Z91" s="147">
        <v>0</v>
      </c>
      <c r="AA91" s="147">
        <v>0</v>
      </c>
      <c r="AB91" s="136" t="str">
        <f>VLOOKUP(Tabela22[[#This Row],[id_tab]],[1]odcinki_och!A:B,2,FALSE)</f>
        <v>PL.ZIPOP.1393.N2K.PLH240006.H, PL.ZIPOP.1393.PK.40, PL.ZIPOP.1393.N2K.PLB240002.B</v>
      </c>
      <c r="AC91" s="137">
        <f t="shared" si="1"/>
        <v>3</v>
      </c>
    </row>
    <row r="92" spans="1:29" s="128" customFormat="1" ht="28">
      <c r="A92" s="137">
        <v>89</v>
      </c>
      <c r="B92" s="146" t="s">
        <v>2022</v>
      </c>
      <c r="C92" s="148" t="s">
        <v>2009</v>
      </c>
      <c r="D92" s="146" t="s">
        <v>2010</v>
      </c>
      <c r="E92" s="146" t="s">
        <v>2023</v>
      </c>
      <c r="F92" s="142" t="s">
        <v>835</v>
      </c>
      <c r="G92" s="143">
        <v>0</v>
      </c>
      <c r="H92" s="143">
        <v>8</v>
      </c>
      <c r="I92" s="144">
        <v>180379.69990000001</v>
      </c>
      <c r="J92" s="144">
        <v>503948.64049999998</v>
      </c>
      <c r="K92" s="144">
        <v>179255.95766700001</v>
      </c>
      <c r="L92" s="144">
        <v>497628.41726199997</v>
      </c>
      <c r="M92" s="143"/>
      <c r="N92" s="143"/>
      <c r="O92" s="145" t="s">
        <v>1861</v>
      </c>
      <c r="P92" s="155" t="s">
        <v>892</v>
      </c>
      <c r="Q92" s="146" t="s">
        <v>1902</v>
      </c>
      <c r="R92" s="146" t="s">
        <v>894</v>
      </c>
      <c r="S92" s="147">
        <v>1</v>
      </c>
      <c r="T92" s="147">
        <v>1</v>
      </c>
      <c r="U92" s="147">
        <v>0</v>
      </c>
      <c r="V92" s="147">
        <v>1</v>
      </c>
      <c r="W92" s="147">
        <v>1</v>
      </c>
      <c r="X92" s="147">
        <v>1</v>
      </c>
      <c r="Y92" s="147">
        <v>0</v>
      </c>
      <c r="Z92" s="147">
        <v>0</v>
      </c>
      <c r="AA92" s="147">
        <v>0</v>
      </c>
      <c r="AB92" s="136" t="str">
        <f>VLOOKUP(Tabela22[[#This Row],[id_tab]],[1]odcinki_och!A:B,2,FALSE)</f>
        <v>PL.ZIPOP.1393.N2K.PLH240006.H, PL.ZIPOP.1393.PK.40, PL.ZIPOP.1393.N2K.PLB240002.B</v>
      </c>
      <c r="AC92" s="137">
        <f t="shared" si="1"/>
        <v>3</v>
      </c>
    </row>
    <row r="93" spans="1:29" s="128" customFormat="1" ht="28">
      <c r="A93" s="137">
        <v>90</v>
      </c>
      <c r="B93" s="146" t="s">
        <v>2024</v>
      </c>
      <c r="C93" s="148" t="s">
        <v>2009</v>
      </c>
      <c r="D93" s="146" t="s">
        <v>2010</v>
      </c>
      <c r="E93" s="146" t="s">
        <v>2025</v>
      </c>
      <c r="F93" s="142" t="s">
        <v>835</v>
      </c>
      <c r="G93" s="143">
        <v>0</v>
      </c>
      <c r="H93" s="143">
        <v>6.2</v>
      </c>
      <c r="I93" s="144">
        <v>177743.4301</v>
      </c>
      <c r="J93" s="144">
        <v>501993.64010000002</v>
      </c>
      <c r="K93" s="144">
        <v>176251.686407</v>
      </c>
      <c r="L93" s="144">
        <v>497792.97817299998</v>
      </c>
      <c r="M93" s="143"/>
      <c r="N93" s="143"/>
      <c r="O93" s="145" t="s">
        <v>1861</v>
      </c>
      <c r="P93" s="155" t="s">
        <v>892</v>
      </c>
      <c r="Q93" s="146" t="s">
        <v>1902</v>
      </c>
      <c r="R93" s="146" t="s">
        <v>894</v>
      </c>
      <c r="S93" s="147">
        <v>1</v>
      </c>
      <c r="T93" s="147">
        <v>1</v>
      </c>
      <c r="U93" s="147">
        <v>0</v>
      </c>
      <c r="V93" s="147">
        <v>1</v>
      </c>
      <c r="W93" s="147">
        <v>0</v>
      </c>
      <c r="X93" s="147">
        <v>0</v>
      </c>
      <c r="Y93" s="147">
        <v>0</v>
      </c>
      <c r="Z93" s="147">
        <v>0</v>
      </c>
      <c r="AA93" s="147">
        <v>0</v>
      </c>
      <c r="AB93" s="136" t="str">
        <f>VLOOKUP(Tabela22[[#This Row],[id_tab]],[1]odcinki_och!A:B,2,FALSE)</f>
        <v>PL.ZIPOP.1393.N2K.PLH240006.H, PL.ZIPOP.1393.PK.40, PL.ZIPOP.1393.N2K.PLB240002.B</v>
      </c>
      <c r="AC93" s="137">
        <f t="shared" si="1"/>
        <v>3</v>
      </c>
    </row>
    <row r="94" spans="1:29" s="128" customFormat="1" ht="28">
      <c r="A94" s="137">
        <v>91</v>
      </c>
      <c r="B94" s="146" t="s">
        <v>2026</v>
      </c>
      <c r="C94" s="148" t="s">
        <v>2009</v>
      </c>
      <c r="D94" s="146" t="s">
        <v>2010</v>
      </c>
      <c r="E94" s="146" t="s">
        <v>2027</v>
      </c>
      <c r="F94" s="142" t="s">
        <v>835</v>
      </c>
      <c r="G94" s="143">
        <v>0</v>
      </c>
      <c r="H94" s="143">
        <v>9.1999999999999993</v>
      </c>
      <c r="I94" s="144">
        <v>177919.8701</v>
      </c>
      <c r="J94" s="144">
        <v>510876.0601</v>
      </c>
      <c r="K94" s="144">
        <v>171934.41010000001</v>
      </c>
      <c r="L94" s="144">
        <v>506997.39010000002</v>
      </c>
      <c r="M94" s="143"/>
      <c r="N94" s="143"/>
      <c r="O94" s="145" t="s">
        <v>1861</v>
      </c>
      <c r="P94" s="155" t="s">
        <v>892</v>
      </c>
      <c r="Q94" s="146" t="s">
        <v>1902</v>
      </c>
      <c r="R94" s="146" t="s">
        <v>894</v>
      </c>
      <c r="S94" s="147">
        <v>1</v>
      </c>
      <c r="T94" s="147">
        <v>0</v>
      </c>
      <c r="U94" s="147">
        <v>0</v>
      </c>
      <c r="V94" s="147">
        <v>1</v>
      </c>
      <c r="W94" s="147">
        <v>0</v>
      </c>
      <c r="X94" s="147">
        <v>0</v>
      </c>
      <c r="Y94" s="147">
        <v>0</v>
      </c>
      <c r="Z94" s="147">
        <v>0</v>
      </c>
      <c r="AA94" s="147">
        <v>0</v>
      </c>
      <c r="AB94" s="136" t="str">
        <f>VLOOKUP(Tabela22[[#This Row],[id_tab]],[1]odcinki_och!A:B,2,FALSE)</f>
        <v>PL.ZIPOP.1393.N2K.PLH240006.H, PL.ZIPOP.1393.PK.40, PL.ZIPOP.1393.N2K.PLB240002.B</v>
      </c>
      <c r="AC94" s="137">
        <f t="shared" si="1"/>
        <v>3</v>
      </c>
    </row>
    <row r="95" spans="1:29" s="128" customFormat="1" ht="28">
      <c r="A95" s="137">
        <v>92</v>
      </c>
      <c r="B95" s="146" t="s">
        <v>2028</v>
      </c>
      <c r="C95" s="148" t="s">
        <v>2009</v>
      </c>
      <c r="D95" s="146" t="s">
        <v>2010</v>
      </c>
      <c r="E95" s="146" t="s">
        <v>2029</v>
      </c>
      <c r="F95" s="142" t="s">
        <v>835</v>
      </c>
      <c r="G95" s="143">
        <v>0</v>
      </c>
      <c r="H95" s="143">
        <v>13.2</v>
      </c>
      <c r="I95" s="144">
        <v>182019.9601</v>
      </c>
      <c r="J95" s="144">
        <v>507215.98009999999</v>
      </c>
      <c r="K95" s="144">
        <v>175777.23009999999</v>
      </c>
      <c r="L95" s="144">
        <v>515824.6801</v>
      </c>
      <c r="M95" s="143"/>
      <c r="N95" s="143"/>
      <c r="O95" s="145" t="s">
        <v>1861</v>
      </c>
      <c r="P95" s="155" t="s">
        <v>892</v>
      </c>
      <c r="Q95" s="146" t="s">
        <v>1902</v>
      </c>
      <c r="R95" s="146" t="s">
        <v>894</v>
      </c>
      <c r="S95" s="147">
        <v>1</v>
      </c>
      <c r="T95" s="147">
        <v>0</v>
      </c>
      <c r="U95" s="147">
        <v>0</v>
      </c>
      <c r="V95" s="147">
        <v>1</v>
      </c>
      <c r="W95" s="147">
        <v>0</v>
      </c>
      <c r="X95" s="147">
        <v>0</v>
      </c>
      <c r="Y95" s="147">
        <v>0</v>
      </c>
      <c r="Z95" s="147">
        <v>0</v>
      </c>
      <c r="AA95" s="147">
        <v>0</v>
      </c>
      <c r="AB95" s="136" t="str">
        <f>VLOOKUP(Tabela22[[#This Row],[id_tab]],[1]odcinki_och!A:B,2,FALSE)</f>
        <v>PL.ZIPOP.1393.N2K.PLH240006.H, PL.ZIPOP.1393.PK.40, PL.ZIPOP.1393.N2K.PLB240002.B</v>
      </c>
      <c r="AC95" s="137">
        <f t="shared" si="1"/>
        <v>3</v>
      </c>
    </row>
    <row r="96" spans="1:29" s="128" customFormat="1" ht="28">
      <c r="A96" s="137">
        <v>93</v>
      </c>
      <c r="B96" s="146" t="s">
        <v>2030</v>
      </c>
      <c r="C96" s="148" t="s">
        <v>2009</v>
      </c>
      <c r="D96" s="146" t="s">
        <v>2010</v>
      </c>
      <c r="E96" s="146" t="s">
        <v>2031</v>
      </c>
      <c r="F96" s="142" t="s">
        <v>835</v>
      </c>
      <c r="G96" s="143">
        <v>0</v>
      </c>
      <c r="H96" s="143">
        <v>4.8</v>
      </c>
      <c r="I96" s="144">
        <v>180023.19010000001</v>
      </c>
      <c r="J96" s="144">
        <v>502707.58010000002</v>
      </c>
      <c r="K96" s="144">
        <v>181491.7801</v>
      </c>
      <c r="L96" s="144">
        <v>500683.96010000003</v>
      </c>
      <c r="M96" s="143"/>
      <c r="N96" s="143"/>
      <c r="O96" s="145" t="s">
        <v>1861</v>
      </c>
      <c r="P96" s="155" t="s">
        <v>892</v>
      </c>
      <c r="Q96" s="146" t="s">
        <v>1902</v>
      </c>
      <c r="R96" s="146" t="s">
        <v>894</v>
      </c>
      <c r="S96" s="147">
        <v>1</v>
      </c>
      <c r="T96" s="147">
        <v>0</v>
      </c>
      <c r="U96" s="147">
        <v>0</v>
      </c>
      <c r="V96" s="147">
        <v>1</v>
      </c>
      <c r="W96" s="147">
        <v>0</v>
      </c>
      <c r="X96" s="147">
        <v>0</v>
      </c>
      <c r="Y96" s="147">
        <v>0</v>
      </c>
      <c r="Z96" s="147">
        <v>1</v>
      </c>
      <c r="AA96" s="147">
        <v>0</v>
      </c>
      <c r="AB96" s="136" t="str">
        <f>VLOOKUP(Tabela22[[#This Row],[id_tab]],[1]odcinki_och!A:B,2,FALSE)</f>
        <v>PL.ZIPOP.1393.N2K.PLH240006.H, PL.ZIPOP.1393.PK.40, PL.ZIPOP.1393.N2K.PLB240002.B</v>
      </c>
      <c r="AC96" s="137">
        <f t="shared" si="1"/>
        <v>3</v>
      </c>
    </row>
    <row r="97" spans="1:29" s="128" customFormat="1" ht="28">
      <c r="A97" s="137">
        <v>94</v>
      </c>
      <c r="B97" s="146" t="s">
        <v>2032</v>
      </c>
      <c r="C97" s="148" t="s">
        <v>2009</v>
      </c>
      <c r="D97" s="146" t="s">
        <v>2010</v>
      </c>
      <c r="E97" s="146" t="s">
        <v>802</v>
      </c>
      <c r="F97" s="142" t="s">
        <v>835</v>
      </c>
      <c r="G97" s="143">
        <v>0</v>
      </c>
      <c r="H97" s="143">
        <v>1</v>
      </c>
      <c r="I97" s="144">
        <v>190337.44010000001</v>
      </c>
      <c r="J97" s="144">
        <v>504322.82010000001</v>
      </c>
      <c r="K97" s="144">
        <v>191147.72149</v>
      </c>
      <c r="L97" s="144">
        <v>504112.37486699998</v>
      </c>
      <c r="M97" s="143"/>
      <c r="N97" s="143"/>
      <c r="O97" s="145" t="s">
        <v>1861</v>
      </c>
      <c r="P97" s="155" t="s">
        <v>892</v>
      </c>
      <c r="Q97" s="146" t="s">
        <v>1902</v>
      </c>
      <c r="R97" s="146" t="s">
        <v>894</v>
      </c>
      <c r="S97" s="147">
        <v>1</v>
      </c>
      <c r="T97" s="147">
        <v>0</v>
      </c>
      <c r="U97" s="147">
        <v>0</v>
      </c>
      <c r="V97" s="147">
        <v>1</v>
      </c>
      <c r="W97" s="147">
        <v>0</v>
      </c>
      <c r="X97" s="147">
        <v>0</v>
      </c>
      <c r="Y97" s="147">
        <v>0</v>
      </c>
      <c r="Z97" s="147">
        <v>0</v>
      </c>
      <c r="AA97" s="147">
        <v>0</v>
      </c>
      <c r="AB97" s="136" t="str">
        <f>VLOOKUP(Tabela22[[#This Row],[id_tab]],[1]odcinki_och!A:B,2,FALSE)</f>
        <v>PL.ZIPOP.1393.N2K.PLH240005.H, PL.ZIPOP.1393.PK.18</v>
      </c>
      <c r="AC97" s="137">
        <f t="shared" si="1"/>
        <v>2</v>
      </c>
    </row>
    <row r="98" spans="1:29" s="128" customFormat="1" ht="28">
      <c r="A98" s="137">
        <v>95</v>
      </c>
      <c r="B98" s="146" t="s">
        <v>2033</v>
      </c>
      <c r="C98" s="148" t="s">
        <v>2009</v>
      </c>
      <c r="D98" s="146" t="s">
        <v>2010</v>
      </c>
      <c r="E98" s="146" t="s">
        <v>2034</v>
      </c>
      <c r="F98" s="142" t="s">
        <v>835</v>
      </c>
      <c r="G98" s="143">
        <v>0</v>
      </c>
      <c r="H98" s="143">
        <v>3.2</v>
      </c>
      <c r="I98" s="144">
        <v>183629.67009999999</v>
      </c>
      <c r="J98" s="144">
        <v>502264.44010000001</v>
      </c>
      <c r="K98" s="144">
        <v>186098.86009999999</v>
      </c>
      <c r="L98" s="144">
        <v>501510.11009999999</v>
      </c>
      <c r="M98" s="143"/>
      <c r="N98" s="143"/>
      <c r="O98" s="145" t="s">
        <v>1861</v>
      </c>
      <c r="P98" s="155" t="s">
        <v>892</v>
      </c>
      <c r="Q98" s="146" t="s">
        <v>1902</v>
      </c>
      <c r="R98" s="146" t="s">
        <v>894</v>
      </c>
      <c r="S98" s="147">
        <v>1</v>
      </c>
      <c r="T98" s="147">
        <v>0</v>
      </c>
      <c r="U98" s="147">
        <v>0</v>
      </c>
      <c r="V98" s="147">
        <v>1</v>
      </c>
      <c r="W98" s="147">
        <v>0</v>
      </c>
      <c r="X98" s="147">
        <v>0</v>
      </c>
      <c r="Y98" s="147">
        <v>0</v>
      </c>
      <c r="Z98" s="147">
        <v>0</v>
      </c>
      <c r="AA98" s="147">
        <v>0</v>
      </c>
      <c r="AB98" s="136"/>
      <c r="AC98" s="137"/>
    </row>
    <row r="99" spans="1:29" s="128" customFormat="1" ht="28">
      <c r="A99" s="137">
        <v>96</v>
      </c>
      <c r="B99" s="146" t="s">
        <v>2035</v>
      </c>
      <c r="C99" s="148" t="s">
        <v>2009</v>
      </c>
      <c r="D99" s="146" t="s">
        <v>2010</v>
      </c>
      <c r="E99" s="146" t="s">
        <v>2036</v>
      </c>
      <c r="F99" s="142" t="s">
        <v>835</v>
      </c>
      <c r="G99" s="143">
        <v>0</v>
      </c>
      <c r="H99" s="143">
        <v>1.8</v>
      </c>
      <c r="I99" s="144">
        <v>180856.33009999999</v>
      </c>
      <c r="J99" s="144">
        <v>505921.67009999999</v>
      </c>
      <c r="K99" s="144">
        <v>181915.91614799999</v>
      </c>
      <c r="L99" s="144">
        <v>505254.62667199998</v>
      </c>
      <c r="M99" s="143"/>
      <c r="N99" s="143"/>
      <c r="O99" s="145" t="s">
        <v>1861</v>
      </c>
      <c r="P99" s="155" t="s">
        <v>892</v>
      </c>
      <c r="Q99" s="146" t="s">
        <v>1902</v>
      </c>
      <c r="R99" s="146" t="s">
        <v>894</v>
      </c>
      <c r="S99" s="147">
        <v>1</v>
      </c>
      <c r="T99" s="147">
        <v>0</v>
      </c>
      <c r="U99" s="147">
        <v>0</v>
      </c>
      <c r="V99" s="147">
        <v>1</v>
      </c>
      <c r="W99" s="147">
        <v>0</v>
      </c>
      <c r="X99" s="147">
        <v>0</v>
      </c>
      <c r="Y99" s="147">
        <v>0</v>
      </c>
      <c r="Z99" s="147">
        <v>0</v>
      </c>
      <c r="AA99" s="147">
        <v>0</v>
      </c>
      <c r="AB99" s="136"/>
      <c r="AC99" s="137"/>
    </row>
    <row r="100" spans="1:29" s="128" customFormat="1" ht="28">
      <c r="A100" s="137">
        <v>97</v>
      </c>
      <c r="B100" s="146" t="s">
        <v>2037</v>
      </c>
      <c r="C100" s="148" t="s">
        <v>2009</v>
      </c>
      <c r="D100" s="146" t="s">
        <v>2010</v>
      </c>
      <c r="E100" s="146" t="s">
        <v>2038</v>
      </c>
      <c r="F100" s="142" t="s">
        <v>835</v>
      </c>
      <c r="G100" s="143">
        <v>0</v>
      </c>
      <c r="H100" s="143">
        <v>5</v>
      </c>
      <c r="I100" s="144">
        <v>173727.07010000001</v>
      </c>
      <c r="J100" s="144">
        <v>500870.1201</v>
      </c>
      <c r="K100" s="144">
        <v>170027.008493</v>
      </c>
      <c r="L100" s="144">
        <v>502495.02970900002</v>
      </c>
      <c r="M100" s="143"/>
      <c r="N100" s="143"/>
      <c r="O100" s="145" t="s">
        <v>1861</v>
      </c>
      <c r="P100" s="155" t="s">
        <v>892</v>
      </c>
      <c r="Q100" s="146" t="s">
        <v>1902</v>
      </c>
      <c r="R100" s="146" t="s">
        <v>894</v>
      </c>
      <c r="S100" s="147">
        <v>0</v>
      </c>
      <c r="T100" s="147">
        <v>0</v>
      </c>
      <c r="U100" s="147">
        <v>0</v>
      </c>
      <c r="V100" s="147">
        <v>1</v>
      </c>
      <c r="W100" s="147">
        <v>0</v>
      </c>
      <c r="X100" s="147">
        <v>0</v>
      </c>
      <c r="Y100" s="147">
        <v>0</v>
      </c>
      <c r="Z100" s="147">
        <v>0</v>
      </c>
      <c r="AA100" s="147">
        <v>0</v>
      </c>
      <c r="AB100" s="136" t="str">
        <f>VLOOKUP(Tabela22[[#This Row],[id_tab]],[1]odcinki_och!A:B,2,FALSE)</f>
        <v>PL.ZIPOP.1393.N2K.PLH240006.H, PL.ZIPOP.1393.PK.40, PL.ZIPOP.1393.N2K.PLB240002.B</v>
      </c>
      <c r="AC100" s="137">
        <f t="shared" si="1"/>
        <v>3</v>
      </c>
    </row>
    <row r="101" spans="1:29" s="128" customFormat="1" ht="28">
      <c r="A101" s="137">
        <v>98</v>
      </c>
      <c r="B101" s="146" t="s">
        <v>2039</v>
      </c>
      <c r="C101" s="148" t="s">
        <v>2009</v>
      </c>
      <c r="D101" s="146" t="s">
        <v>2010</v>
      </c>
      <c r="E101" s="146" t="s">
        <v>2040</v>
      </c>
      <c r="F101" s="142" t="s">
        <v>835</v>
      </c>
      <c r="G101" s="143">
        <v>0</v>
      </c>
      <c r="H101" s="143">
        <v>3.8</v>
      </c>
      <c r="I101" s="144">
        <v>174961.56049999999</v>
      </c>
      <c r="J101" s="144">
        <v>501042.49690000003</v>
      </c>
      <c r="K101" s="144">
        <v>176007.26010000001</v>
      </c>
      <c r="L101" s="144">
        <v>498355.33010000002</v>
      </c>
      <c r="M101" s="143"/>
      <c r="N101" s="143"/>
      <c r="O101" s="145" t="s">
        <v>1861</v>
      </c>
      <c r="P101" s="155" t="s">
        <v>892</v>
      </c>
      <c r="Q101" s="146" t="s">
        <v>1902</v>
      </c>
      <c r="R101" s="146" t="s">
        <v>894</v>
      </c>
      <c r="S101" s="147">
        <v>1</v>
      </c>
      <c r="T101" s="147">
        <v>0</v>
      </c>
      <c r="U101" s="147">
        <v>0</v>
      </c>
      <c r="V101" s="147">
        <v>1</v>
      </c>
      <c r="W101" s="147">
        <v>0</v>
      </c>
      <c r="X101" s="147">
        <v>0</v>
      </c>
      <c r="Y101" s="147">
        <v>0</v>
      </c>
      <c r="Z101" s="147">
        <v>1</v>
      </c>
      <c r="AA101" s="147">
        <v>0</v>
      </c>
      <c r="AB101" s="136" t="str">
        <f>VLOOKUP(Tabela22[[#This Row],[id_tab]],[1]odcinki_och!A:B,2,FALSE)</f>
        <v>PL.ZIPOP.1393.N2K.PLH240006.H, PL.ZIPOP.1393.PK.40, PL.ZIPOP.1393.N2K.PLB240002.B</v>
      </c>
      <c r="AC101" s="137">
        <f t="shared" si="1"/>
        <v>3</v>
      </c>
    </row>
    <row r="102" spans="1:29" s="128" customFormat="1" ht="28">
      <c r="A102" s="137">
        <v>99</v>
      </c>
      <c r="B102" s="146" t="s">
        <v>2041</v>
      </c>
      <c r="C102" s="148" t="s">
        <v>2009</v>
      </c>
      <c r="D102" s="146" t="s">
        <v>2010</v>
      </c>
      <c r="E102" s="146" t="s">
        <v>2042</v>
      </c>
      <c r="F102" s="142" t="s">
        <v>835</v>
      </c>
      <c r="G102" s="143">
        <v>0</v>
      </c>
      <c r="H102" s="143">
        <v>2</v>
      </c>
      <c r="I102" s="144">
        <v>177616.92009999999</v>
      </c>
      <c r="J102" s="144">
        <v>513502.7501</v>
      </c>
      <c r="K102" s="144">
        <v>176782.46198299999</v>
      </c>
      <c r="L102" s="144">
        <v>514008.10073300003</v>
      </c>
      <c r="M102" s="143"/>
      <c r="N102" s="143"/>
      <c r="O102" s="145" t="s">
        <v>1861</v>
      </c>
      <c r="P102" s="155" t="s">
        <v>892</v>
      </c>
      <c r="Q102" s="146" t="s">
        <v>1902</v>
      </c>
      <c r="R102" s="146" t="s">
        <v>894</v>
      </c>
      <c r="S102" s="147">
        <v>0</v>
      </c>
      <c r="T102" s="147">
        <v>0</v>
      </c>
      <c r="U102" s="147">
        <v>0</v>
      </c>
      <c r="V102" s="147">
        <v>1</v>
      </c>
      <c r="W102" s="147">
        <v>0</v>
      </c>
      <c r="X102" s="147">
        <v>0</v>
      </c>
      <c r="Y102" s="147">
        <v>0</v>
      </c>
      <c r="Z102" s="147">
        <v>1</v>
      </c>
      <c r="AA102" s="147">
        <v>0</v>
      </c>
      <c r="AB102" s="136" t="str">
        <f>VLOOKUP(Tabela22[[#This Row],[id_tab]],[1]odcinki_och!A:B,2,FALSE)</f>
        <v>PL.ZIPOP.1393.N2K.PLH240006.H, PL.ZIPOP.1393.PK.40, PL.ZIPOP.1393.N2K.PLB240002.B</v>
      </c>
      <c r="AC102" s="137">
        <f t="shared" si="1"/>
        <v>3</v>
      </c>
    </row>
    <row r="103" spans="1:29" s="128" customFormat="1" ht="28">
      <c r="A103" s="137">
        <v>100</v>
      </c>
      <c r="B103" s="146" t="s">
        <v>2043</v>
      </c>
      <c r="C103" s="148" t="s">
        <v>2009</v>
      </c>
      <c r="D103" s="146" t="s">
        <v>2010</v>
      </c>
      <c r="E103" s="146" t="s">
        <v>2044</v>
      </c>
      <c r="F103" s="142" t="s">
        <v>835</v>
      </c>
      <c r="G103" s="143">
        <v>0</v>
      </c>
      <c r="H103" s="143">
        <v>4.0999999999999996</v>
      </c>
      <c r="I103" s="144">
        <v>177054.3401</v>
      </c>
      <c r="J103" s="144">
        <v>511686.07010000001</v>
      </c>
      <c r="K103" s="144">
        <v>174035.57943799999</v>
      </c>
      <c r="L103" s="144">
        <v>513264.698638</v>
      </c>
      <c r="M103" s="143"/>
      <c r="N103" s="143"/>
      <c r="O103" s="145" t="s">
        <v>1861</v>
      </c>
      <c r="P103" s="155" t="s">
        <v>892</v>
      </c>
      <c r="Q103" s="146" t="s">
        <v>1902</v>
      </c>
      <c r="R103" s="146" t="s">
        <v>894</v>
      </c>
      <c r="S103" s="147">
        <v>1</v>
      </c>
      <c r="T103" s="147">
        <v>0</v>
      </c>
      <c r="U103" s="147">
        <v>0</v>
      </c>
      <c r="V103" s="147">
        <v>1</v>
      </c>
      <c r="W103" s="147">
        <v>0</v>
      </c>
      <c r="X103" s="147">
        <v>0</v>
      </c>
      <c r="Y103" s="147">
        <v>0</v>
      </c>
      <c r="Z103" s="147">
        <v>1</v>
      </c>
      <c r="AA103" s="147">
        <v>0</v>
      </c>
      <c r="AB103" s="136" t="str">
        <f>VLOOKUP(Tabela22[[#This Row],[id_tab]],[1]odcinki_och!A:B,2,FALSE)</f>
        <v>PL.ZIPOP.1393.N2K.PLH240006.H, PL.ZIPOP.1393.PK.40, PL.ZIPOP.1393.N2K.PLB240002.B</v>
      </c>
      <c r="AC103" s="137">
        <f t="shared" si="1"/>
        <v>3</v>
      </c>
    </row>
    <row r="104" spans="1:29" s="128" customFormat="1" ht="28">
      <c r="A104" s="137">
        <v>101</v>
      </c>
      <c r="B104" s="146" t="s">
        <v>2045</v>
      </c>
      <c r="C104" s="148" t="s">
        <v>2009</v>
      </c>
      <c r="D104" s="146" t="s">
        <v>2010</v>
      </c>
      <c r="E104" s="146" t="s">
        <v>2046</v>
      </c>
      <c r="F104" s="142" t="s">
        <v>835</v>
      </c>
      <c r="G104" s="143">
        <v>0</v>
      </c>
      <c r="H104" s="143">
        <v>5.0999999999999996</v>
      </c>
      <c r="I104" s="144">
        <v>173878.52960000001</v>
      </c>
      <c r="J104" s="144">
        <v>510444.18969999999</v>
      </c>
      <c r="K104" s="144">
        <v>173587.93822700001</v>
      </c>
      <c r="L104" s="144">
        <v>513539.81446899998</v>
      </c>
      <c r="M104" s="143"/>
      <c r="N104" s="143"/>
      <c r="O104" s="145" t="s">
        <v>1861</v>
      </c>
      <c r="P104" s="155" t="s">
        <v>892</v>
      </c>
      <c r="Q104" s="146" t="s">
        <v>1902</v>
      </c>
      <c r="R104" s="146" t="s">
        <v>894</v>
      </c>
      <c r="S104" s="147">
        <v>0</v>
      </c>
      <c r="T104" s="147">
        <v>0</v>
      </c>
      <c r="U104" s="147">
        <v>0</v>
      </c>
      <c r="V104" s="147">
        <v>1</v>
      </c>
      <c r="W104" s="147">
        <v>0</v>
      </c>
      <c r="X104" s="147">
        <v>0</v>
      </c>
      <c r="Y104" s="147">
        <v>0</v>
      </c>
      <c r="Z104" s="147">
        <v>1</v>
      </c>
      <c r="AA104" s="147">
        <v>0</v>
      </c>
      <c r="AB104" s="136" t="str">
        <f>VLOOKUP(Tabela22[[#This Row],[id_tab]],[1]odcinki_och!A:B,2,FALSE)</f>
        <v>PL.ZIPOP.1393.N2K.PLH240006.H, PL.ZIPOP.1393.PK.40, PL.ZIPOP.1393.N2K.PLB240002.B</v>
      </c>
      <c r="AC104" s="137">
        <f t="shared" si="1"/>
        <v>3</v>
      </c>
    </row>
    <row r="105" spans="1:29" s="128" customFormat="1" ht="28">
      <c r="A105" s="137">
        <v>102</v>
      </c>
      <c r="B105" s="146" t="s">
        <v>2047</v>
      </c>
      <c r="C105" s="148" t="s">
        <v>2009</v>
      </c>
      <c r="D105" s="146" t="s">
        <v>2010</v>
      </c>
      <c r="E105" s="146" t="s">
        <v>2048</v>
      </c>
      <c r="F105" s="142" t="s">
        <v>835</v>
      </c>
      <c r="G105" s="143">
        <v>0</v>
      </c>
      <c r="H105" s="143">
        <v>9.5</v>
      </c>
      <c r="I105" s="144">
        <v>179289.98920000001</v>
      </c>
      <c r="J105" s="144">
        <v>509844.74910000002</v>
      </c>
      <c r="K105" s="144">
        <v>173146.86712000001</v>
      </c>
      <c r="L105" s="144">
        <v>507070.92488599999</v>
      </c>
      <c r="M105" s="143"/>
      <c r="N105" s="143"/>
      <c r="O105" s="145" t="s">
        <v>1861</v>
      </c>
      <c r="P105" s="155" t="s">
        <v>892</v>
      </c>
      <c r="Q105" s="146" t="s">
        <v>1902</v>
      </c>
      <c r="R105" s="146" t="s">
        <v>894</v>
      </c>
      <c r="S105" s="147">
        <v>1</v>
      </c>
      <c r="T105" s="147">
        <v>1</v>
      </c>
      <c r="U105" s="147">
        <v>0</v>
      </c>
      <c r="V105" s="147">
        <v>1</v>
      </c>
      <c r="W105" s="147">
        <v>0</v>
      </c>
      <c r="X105" s="147">
        <v>0</v>
      </c>
      <c r="Y105" s="147">
        <v>0</v>
      </c>
      <c r="Z105" s="147">
        <v>1</v>
      </c>
      <c r="AA105" s="147">
        <v>0</v>
      </c>
      <c r="AB105" s="136" t="str">
        <f>VLOOKUP(Tabela22[[#This Row],[id_tab]],[1]odcinki_och!A:B,2,FALSE)</f>
        <v>PL.ZIPOP.1393.N2K.PLH240006.H, PL.ZIPOP.1393.PK.40, PL.ZIPOP.1393.N2K.PLB240002.B</v>
      </c>
      <c r="AC105" s="137">
        <f t="shared" si="1"/>
        <v>3</v>
      </c>
    </row>
    <row r="106" spans="1:29" s="128" customFormat="1" ht="28">
      <c r="A106" s="137">
        <v>103</v>
      </c>
      <c r="B106" s="146" t="s">
        <v>2049</v>
      </c>
      <c r="C106" s="148" t="s">
        <v>2009</v>
      </c>
      <c r="D106" s="146" t="s">
        <v>2010</v>
      </c>
      <c r="E106" s="146" t="s">
        <v>809</v>
      </c>
      <c r="F106" s="142" t="s">
        <v>835</v>
      </c>
      <c r="G106" s="143">
        <v>0</v>
      </c>
      <c r="H106" s="143">
        <v>2.7</v>
      </c>
      <c r="I106" s="144">
        <v>179129.34919199999</v>
      </c>
      <c r="J106" s="144">
        <v>513407.88156399998</v>
      </c>
      <c r="K106" s="144">
        <v>179791.754614</v>
      </c>
      <c r="L106" s="144">
        <v>511429.81533100002</v>
      </c>
      <c r="M106" s="143"/>
      <c r="N106" s="143"/>
      <c r="O106" s="145" t="s">
        <v>1861</v>
      </c>
      <c r="P106" s="155" t="s">
        <v>892</v>
      </c>
      <c r="Q106" s="146" t="s">
        <v>1902</v>
      </c>
      <c r="R106" s="146" t="s">
        <v>894</v>
      </c>
      <c r="S106" s="147">
        <v>1</v>
      </c>
      <c r="T106" s="147">
        <v>0</v>
      </c>
      <c r="U106" s="147">
        <v>0</v>
      </c>
      <c r="V106" s="147">
        <v>1</v>
      </c>
      <c r="W106" s="147">
        <v>0</v>
      </c>
      <c r="X106" s="147">
        <v>0</v>
      </c>
      <c r="Y106" s="147">
        <v>0</v>
      </c>
      <c r="Z106" s="147">
        <v>1</v>
      </c>
      <c r="AA106" s="147">
        <v>0</v>
      </c>
      <c r="AB106" s="136" t="str">
        <f>VLOOKUP(Tabela22[[#This Row],[id_tab]],[1]odcinki_och!A:B,2,FALSE)</f>
        <v>PL.ZIPOP.1393.N2K.PLH240006.H, PL.ZIPOP.1393.PK.40, PL.ZIPOP.1393.N2K.PLB240002.B</v>
      </c>
      <c r="AC106" s="137">
        <f t="shared" si="1"/>
        <v>3</v>
      </c>
    </row>
    <row r="107" spans="1:29" s="128" customFormat="1" ht="28">
      <c r="A107" s="137">
        <v>104</v>
      </c>
      <c r="B107" s="146" t="s">
        <v>2050</v>
      </c>
      <c r="C107" s="148" t="s">
        <v>2009</v>
      </c>
      <c r="D107" s="146" t="s">
        <v>2010</v>
      </c>
      <c r="E107" s="146" t="s">
        <v>2051</v>
      </c>
      <c r="F107" s="142" t="s">
        <v>835</v>
      </c>
      <c r="G107" s="143">
        <v>0</v>
      </c>
      <c r="H107" s="143">
        <v>5.0999999999999996</v>
      </c>
      <c r="I107" s="144">
        <v>180763.94010000001</v>
      </c>
      <c r="J107" s="144">
        <v>512575.53009999997</v>
      </c>
      <c r="K107" s="144">
        <v>179206.4601</v>
      </c>
      <c r="L107" s="144">
        <v>516046.67009999999</v>
      </c>
      <c r="M107" s="143"/>
      <c r="N107" s="143"/>
      <c r="O107" s="145" t="s">
        <v>1861</v>
      </c>
      <c r="P107" s="155" t="s">
        <v>892</v>
      </c>
      <c r="Q107" s="146" t="s">
        <v>1902</v>
      </c>
      <c r="R107" s="146" t="s">
        <v>894</v>
      </c>
      <c r="S107" s="147">
        <v>1</v>
      </c>
      <c r="T107" s="147">
        <v>0</v>
      </c>
      <c r="U107" s="147">
        <v>0</v>
      </c>
      <c r="V107" s="147">
        <v>1</v>
      </c>
      <c r="W107" s="147">
        <v>0</v>
      </c>
      <c r="X107" s="147">
        <v>0</v>
      </c>
      <c r="Y107" s="147">
        <v>0</v>
      </c>
      <c r="Z107" s="147">
        <v>1</v>
      </c>
      <c r="AA107" s="147">
        <v>0</v>
      </c>
      <c r="AB107" s="136" t="str">
        <f>VLOOKUP(Tabela22[[#This Row],[id_tab]],[1]odcinki_och!A:B,2,FALSE)</f>
        <v>PL.ZIPOP.1393.N2K.PLH240006.H, PL.ZIPOP.1393.PK.40, PL.ZIPOP.1393.N2K.PLB240002.B</v>
      </c>
      <c r="AC107" s="137">
        <f t="shared" si="1"/>
        <v>3</v>
      </c>
    </row>
    <row r="108" spans="1:29" s="128" customFormat="1" ht="28">
      <c r="A108" s="137">
        <v>105</v>
      </c>
      <c r="B108" s="146" t="s">
        <v>2052</v>
      </c>
      <c r="C108" s="148" t="s">
        <v>2053</v>
      </c>
      <c r="D108" s="146" t="s">
        <v>2054</v>
      </c>
      <c r="E108" s="146" t="s">
        <v>2055</v>
      </c>
      <c r="F108" s="142" t="s">
        <v>835</v>
      </c>
      <c r="G108" s="143">
        <v>0</v>
      </c>
      <c r="H108" s="143">
        <v>5</v>
      </c>
      <c r="I108" s="144">
        <v>200345.66010000001</v>
      </c>
      <c r="J108" s="144">
        <v>518512.7401</v>
      </c>
      <c r="K108" s="144">
        <v>195639.92393399999</v>
      </c>
      <c r="L108" s="144">
        <v>518819.18060700002</v>
      </c>
      <c r="M108" s="143"/>
      <c r="N108" s="143"/>
      <c r="O108" s="145" t="s">
        <v>1861</v>
      </c>
      <c r="P108" s="155" t="s">
        <v>892</v>
      </c>
      <c r="Q108" s="146" t="s">
        <v>1902</v>
      </c>
      <c r="R108" s="146" t="s">
        <v>894</v>
      </c>
      <c r="S108" s="147">
        <v>1</v>
      </c>
      <c r="T108" s="147">
        <v>1</v>
      </c>
      <c r="U108" s="147">
        <v>0</v>
      </c>
      <c r="V108" s="147">
        <v>1</v>
      </c>
      <c r="W108" s="147">
        <v>1</v>
      </c>
      <c r="X108" s="147">
        <v>1</v>
      </c>
      <c r="Y108" s="147">
        <v>0</v>
      </c>
      <c r="Z108" s="147">
        <v>0</v>
      </c>
      <c r="AA108" s="147">
        <v>0</v>
      </c>
      <c r="AB108" s="136" t="str">
        <f>VLOOKUP(Tabela22[[#This Row],[id_tab]],[1]odcinki_och!A:B,2,FALSE)</f>
        <v>PL.ZIPOP.1393.N2K.PLH240006.H, PL.ZIPOP.1393.PK.40, PL.ZIPOP.1393.N2K.PLB240002.B</v>
      </c>
      <c r="AC108" s="137">
        <f t="shared" si="1"/>
        <v>3</v>
      </c>
    </row>
    <row r="109" spans="1:29" s="128" customFormat="1" ht="28">
      <c r="A109" s="137">
        <v>106</v>
      </c>
      <c r="B109" s="146" t="s">
        <v>2056</v>
      </c>
      <c r="C109" s="148" t="s">
        <v>2053</v>
      </c>
      <c r="D109" s="146" t="s">
        <v>2054</v>
      </c>
      <c r="E109" s="146" t="s">
        <v>2057</v>
      </c>
      <c r="F109" s="142" t="s">
        <v>835</v>
      </c>
      <c r="G109" s="143">
        <v>0</v>
      </c>
      <c r="H109" s="143">
        <v>2.9</v>
      </c>
      <c r="I109" s="144">
        <v>200275.61009999999</v>
      </c>
      <c r="J109" s="144">
        <v>519385.94010000001</v>
      </c>
      <c r="K109" s="144">
        <v>198188.5601</v>
      </c>
      <c r="L109" s="144">
        <v>519994.09009999997</v>
      </c>
      <c r="M109" s="143"/>
      <c r="N109" s="143"/>
      <c r="O109" s="145" t="s">
        <v>1861</v>
      </c>
      <c r="P109" s="155" t="s">
        <v>892</v>
      </c>
      <c r="Q109" s="146" t="s">
        <v>1902</v>
      </c>
      <c r="R109" s="146" t="s">
        <v>894</v>
      </c>
      <c r="S109" s="147">
        <v>1</v>
      </c>
      <c r="T109" s="147">
        <v>1</v>
      </c>
      <c r="U109" s="147">
        <v>0</v>
      </c>
      <c r="V109" s="147">
        <v>1</v>
      </c>
      <c r="W109" s="147">
        <v>0</v>
      </c>
      <c r="X109" s="147">
        <v>0</v>
      </c>
      <c r="Y109" s="147">
        <v>0</v>
      </c>
      <c r="Z109" s="147">
        <v>0</v>
      </c>
      <c r="AA109" s="147">
        <v>0</v>
      </c>
      <c r="AB109" s="136" t="str">
        <f>VLOOKUP(Tabela22[[#This Row],[id_tab]],[1]odcinki_och!A:B,2,FALSE)</f>
        <v>PL.ZIPOP.1393.N2K.PLH240006.H, PL.ZIPOP.1393.PK.40, PL.ZIPOP.1393.N2K.PLB240002.B</v>
      </c>
      <c r="AC109" s="137">
        <f t="shared" si="1"/>
        <v>3</v>
      </c>
    </row>
    <row r="110" spans="1:29" s="128" customFormat="1" ht="28">
      <c r="A110" s="137">
        <v>107</v>
      </c>
      <c r="B110" s="146" t="s">
        <v>2058</v>
      </c>
      <c r="C110" s="148" t="s">
        <v>2053</v>
      </c>
      <c r="D110" s="146" t="s">
        <v>2054</v>
      </c>
      <c r="E110" s="146" t="s">
        <v>2059</v>
      </c>
      <c r="F110" s="142" t="s">
        <v>835</v>
      </c>
      <c r="G110" s="143">
        <v>0</v>
      </c>
      <c r="H110" s="143">
        <v>4.45</v>
      </c>
      <c r="I110" s="144">
        <v>189110.4901</v>
      </c>
      <c r="J110" s="144">
        <v>525328.23010000004</v>
      </c>
      <c r="K110" s="144">
        <v>186448.11077299999</v>
      </c>
      <c r="L110" s="144">
        <v>523269.89534699998</v>
      </c>
      <c r="M110" s="143"/>
      <c r="N110" s="143"/>
      <c r="O110" s="145" t="s">
        <v>1861</v>
      </c>
      <c r="P110" s="155" t="s">
        <v>892</v>
      </c>
      <c r="Q110" s="146" t="s">
        <v>1902</v>
      </c>
      <c r="R110" s="146" t="s">
        <v>894</v>
      </c>
      <c r="S110" s="147">
        <v>1</v>
      </c>
      <c r="T110" s="147">
        <v>1</v>
      </c>
      <c r="U110" s="147">
        <v>0</v>
      </c>
      <c r="V110" s="147">
        <v>1</v>
      </c>
      <c r="W110" s="147">
        <v>0</v>
      </c>
      <c r="X110" s="147">
        <v>1</v>
      </c>
      <c r="Y110" s="147">
        <v>0</v>
      </c>
      <c r="Z110" s="147">
        <v>0</v>
      </c>
      <c r="AA110" s="147">
        <v>0</v>
      </c>
      <c r="AB110" s="136" t="str">
        <f>VLOOKUP(Tabela22[[#This Row],[id_tab]],[1]odcinki_och!A:B,2,FALSE)</f>
        <v>PL.ZIPOP.1393.N2K.PLH240006.H, PL.ZIPOP.1393.PK.40, PL.ZIPOP.1393.N2K.PLB240002.B</v>
      </c>
      <c r="AC110" s="137">
        <f t="shared" si="1"/>
        <v>3</v>
      </c>
    </row>
    <row r="111" spans="1:29" s="128" customFormat="1" ht="28">
      <c r="A111" s="137">
        <v>108</v>
      </c>
      <c r="B111" s="146" t="s">
        <v>2060</v>
      </c>
      <c r="C111" s="148" t="s">
        <v>2053</v>
      </c>
      <c r="D111" s="146" t="s">
        <v>2054</v>
      </c>
      <c r="E111" s="146" t="s">
        <v>2061</v>
      </c>
      <c r="F111" s="142" t="s">
        <v>835</v>
      </c>
      <c r="G111" s="143">
        <v>0</v>
      </c>
      <c r="H111" s="143">
        <v>13</v>
      </c>
      <c r="I111" s="144">
        <v>199169.0601</v>
      </c>
      <c r="J111" s="144">
        <v>522420.92009999999</v>
      </c>
      <c r="K111" s="144">
        <v>188782.716583</v>
      </c>
      <c r="L111" s="144">
        <v>520411.98010500002</v>
      </c>
      <c r="M111" s="143"/>
      <c r="N111" s="143"/>
      <c r="O111" s="145" t="s">
        <v>1861</v>
      </c>
      <c r="P111" s="155" t="s">
        <v>892</v>
      </c>
      <c r="Q111" s="146" t="s">
        <v>1902</v>
      </c>
      <c r="R111" s="146" t="s">
        <v>894</v>
      </c>
      <c r="S111" s="147">
        <v>1</v>
      </c>
      <c r="T111" s="147">
        <v>1</v>
      </c>
      <c r="U111" s="147">
        <v>0</v>
      </c>
      <c r="V111" s="147">
        <v>1</v>
      </c>
      <c r="W111" s="147">
        <v>0</v>
      </c>
      <c r="X111" s="147">
        <v>0</v>
      </c>
      <c r="Y111" s="147">
        <v>0</v>
      </c>
      <c r="Z111" s="147">
        <v>0</v>
      </c>
      <c r="AA111" s="147">
        <v>0</v>
      </c>
      <c r="AB111" s="136" t="str">
        <f>VLOOKUP(Tabela22[[#This Row],[id_tab]],[1]odcinki_och!A:B,2,FALSE)</f>
        <v>PL.ZIPOP.1393.N2K.PLH240006.H, PL.ZIPOP.1393.PK.40, PL.ZIPOP.1393.N2K.PLB240002.B</v>
      </c>
      <c r="AC111" s="137">
        <f t="shared" si="1"/>
        <v>3</v>
      </c>
    </row>
    <row r="112" spans="1:29" s="128" customFormat="1" ht="28">
      <c r="A112" s="137">
        <v>109</v>
      </c>
      <c r="B112" s="146" t="s">
        <v>2062</v>
      </c>
      <c r="C112" s="148" t="s">
        <v>2053</v>
      </c>
      <c r="D112" s="146" t="s">
        <v>2054</v>
      </c>
      <c r="E112" s="146" t="s">
        <v>2063</v>
      </c>
      <c r="F112" s="142" t="s">
        <v>835</v>
      </c>
      <c r="G112" s="143">
        <v>0</v>
      </c>
      <c r="H112" s="143">
        <v>2</v>
      </c>
      <c r="I112" s="144">
        <v>202438.8101</v>
      </c>
      <c r="J112" s="144">
        <v>523906.15010000003</v>
      </c>
      <c r="K112" s="144">
        <v>200793.13262300001</v>
      </c>
      <c r="L112" s="144">
        <v>524601.156082</v>
      </c>
      <c r="M112" s="143"/>
      <c r="N112" s="143"/>
      <c r="O112" s="145" t="s">
        <v>1861</v>
      </c>
      <c r="P112" s="155" t="s">
        <v>892</v>
      </c>
      <c r="Q112" s="146" t="s">
        <v>1902</v>
      </c>
      <c r="R112" s="146" t="s">
        <v>894</v>
      </c>
      <c r="S112" s="147">
        <v>1</v>
      </c>
      <c r="T112" s="147">
        <v>0</v>
      </c>
      <c r="U112" s="147">
        <v>0</v>
      </c>
      <c r="V112" s="147">
        <v>1</v>
      </c>
      <c r="W112" s="147">
        <v>0</v>
      </c>
      <c r="X112" s="147">
        <v>0</v>
      </c>
      <c r="Y112" s="147">
        <v>0</v>
      </c>
      <c r="Z112" s="147">
        <v>1</v>
      </c>
      <c r="AA112" s="147">
        <v>0</v>
      </c>
      <c r="AB112" s="136"/>
      <c r="AC112" s="137"/>
    </row>
    <row r="113" spans="1:29" s="128" customFormat="1" ht="28">
      <c r="A113" s="137">
        <v>110</v>
      </c>
      <c r="B113" s="146" t="s">
        <v>2064</v>
      </c>
      <c r="C113" s="148" t="s">
        <v>2053</v>
      </c>
      <c r="D113" s="146" t="s">
        <v>2054</v>
      </c>
      <c r="E113" s="146" t="s">
        <v>480</v>
      </c>
      <c r="F113" s="142" t="s">
        <v>835</v>
      </c>
      <c r="G113" s="143">
        <v>0</v>
      </c>
      <c r="H113" s="143">
        <v>10.1</v>
      </c>
      <c r="I113" s="144">
        <v>195847.9001</v>
      </c>
      <c r="J113" s="144">
        <v>524414.64009999996</v>
      </c>
      <c r="K113" s="144">
        <v>190711.2801</v>
      </c>
      <c r="L113" s="144">
        <v>529115.50009999995</v>
      </c>
      <c r="M113" s="143"/>
      <c r="N113" s="143"/>
      <c r="O113" s="145" t="s">
        <v>1861</v>
      </c>
      <c r="P113" s="155" t="s">
        <v>892</v>
      </c>
      <c r="Q113" s="146" t="s">
        <v>1902</v>
      </c>
      <c r="R113" s="146" t="s">
        <v>894</v>
      </c>
      <c r="S113" s="147">
        <v>1</v>
      </c>
      <c r="T113" s="147">
        <v>1</v>
      </c>
      <c r="U113" s="147">
        <v>0</v>
      </c>
      <c r="V113" s="147">
        <v>1</v>
      </c>
      <c r="W113" s="147">
        <v>0</v>
      </c>
      <c r="X113" s="147">
        <v>1</v>
      </c>
      <c r="Y113" s="147">
        <v>0</v>
      </c>
      <c r="Z113" s="147">
        <v>0</v>
      </c>
      <c r="AA113" s="147">
        <v>0</v>
      </c>
      <c r="AB113" s="136"/>
      <c r="AC113" s="137"/>
    </row>
    <row r="114" spans="1:29" s="128" customFormat="1" ht="28">
      <c r="A114" s="137">
        <v>111</v>
      </c>
      <c r="B114" s="146" t="s">
        <v>2065</v>
      </c>
      <c r="C114" s="148" t="s">
        <v>2053</v>
      </c>
      <c r="D114" s="146" t="s">
        <v>2054</v>
      </c>
      <c r="E114" s="146" t="s">
        <v>2066</v>
      </c>
      <c r="F114" s="142" t="s">
        <v>835</v>
      </c>
      <c r="G114" s="143">
        <v>0</v>
      </c>
      <c r="H114" s="143">
        <v>4.5</v>
      </c>
      <c r="I114" s="144">
        <v>189945.80009999999</v>
      </c>
      <c r="J114" s="144">
        <v>524928.97010000004</v>
      </c>
      <c r="K114" s="144">
        <v>186963.26415199999</v>
      </c>
      <c r="L114" s="144">
        <v>522074.92087700003</v>
      </c>
      <c r="M114" s="143"/>
      <c r="N114" s="143"/>
      <c r="O114" s="145" t="s">
        <v>1861</v>
      </c>
      <c r="P114" s="155" t="s">
        <v>892</v>
      </c>
      <c r="Q114" s="146" t="s">
        <v>1902</v>
      </c>
      <c r="R114" s="146" t="s">
        <v>894</v>
      </c>
      <c r="S114" s="147">
        <v>1</v>
      </c>
      <c r="T114" s="147">
        <v>0</v>
      </c>
      <c r="U114" s="147">
        <v>0</v>
      </c>
      <c r="V114" s="147">
        <v>1</v>
      </c>
      <c r="W114" s="147">
        <v>0</v>
      </c>
      <c r="X114" s="147">
        <v>0</v>
      </c>
      <c r="Y114" s="147">
        <v>0</v>
      </c>
      <c r="Z114" s="147">
        <v>0</v>
      </c>
      <c r="AA114" s="147">
        <v>0</v>
      </c>
      <c r="AB114" s="136" t="str">
        <f>VLOOKUP(Tabela22[[#This Row],[id_tab]],[1]odcinki_och!A:B,2,FALSE)</f>
        <v>PL.ZIPOP.1393.N2K.PLH240006.H, PL.ZIPOP.1393.PK.40, PL.ZIPOP.1393.N2K.PLB240002.B</v>
      </c>
      <c r="AC114" s="137">
        <f t="shared" si="1"/>
        <v>3</v>
      </c>
    </row>
    <row r="115" spans="1:29" s="128" customFormat="1" ht="28">
      <c r="A115" s="137">
        <v>112</v>
      </c>
      <c r="B115" s="146" t="s">
        <v>2067</v>
      </c>
      <c r="C115" s="148" t="s">
        <v>2053</v>
      </c>
      <c r="D115" s="146" t="s">
        <v>2054</v>
      </c>
      <c r="E115" s="146" t="s">
        <v>2068</v>
      </c>
      <c r="F115" s="142" t="s">
        <v>835</v>
      </c>
      <c r="G115" s="143">
        <v>0</v>
      </c>
      <c r="H115" s="143">
        <v>7.8</v>
      </c>
      <c r="I115" s="144">
        <v>200036.83379999999</v>
      </c>
      <c r="J115" s="144">
        <v>519916.3174</v>
      </c>
      <c r="K115" s="144">
        <v>202705.23009999999</v>
      </c>
      <c r="L115" s="144">
        <v>526427.01009999996</v>
      </c>
      <c r="M115" s="143"/>
      <c r="N115" s="143"/>
      <c r="O115" s="145" t="s">
        <v>1861</v>
      </c>
      <c r="P115" s="155" t="s">
        <v>892</v>
      </c>
      <c r="Q115" s="146" t="s">
        <v>1902</v>
      </c>
      <c r="R115" s="146" t="s">
        <v>894</v>
      </c>
      <c r="S115" s="147">
        <v>1</v>
      </c>
      <c r="T115" s="147">
        <v>1</v>
      </c>
      <c r="U115" s="147">
        <v>0</v>
      </c>
      <c r="V115" s="147">
        <v>1</v>
      </c>
      <c r="W115" s="147">
        <v>1</v>
      </c>
      <c r="X115" s="147">
        <v>1</v>
      </c>
      <c r="Y115" s="147">
        <v>0</v>
      </c>
      <c r="Z115" s="147">
        <v>0</v>
      </c>
      <c r="AA115" s="147">
        <v>0</v>
      </c>
      <c r="AB115" s="136"/>
      <c r="AC115" s="137"/>
    </row>
    <row r="116" spans="1:29" s="128" customFormat="1" ht="28">
      <c r="A116" s="137">
        <v>113</v>
      </c>
      <c r="B116" s="146" t="s">
        <v>2069</v>
      </c>
      <c r="C116" s="148" t="s">
        <v>2053</v>
      </c>
      <c r="D116" s="146" t="s">
        <v>2054</v>
      </c>
      <c r="E116" s="146" t="s">
        <v>2070</v>
      </c>
      <c r="F116" s="142" t="s">
        <v>835</v>
      </c>
      <c r="G116" s="143">
        <v>0</v>
      </c>
      <c r="H116" s="143">
        <v>4.2</v>
      </c>
      <c r="I116" s="144">
        <v>200275.14009999999</v>
      </c>
      <c r="J116" s="144">
        <v>516622.94010000001</v>
      </c>
      <c r="K116" s="144">
        <v>196734.30295799999</v>
      </c>
      <c r="L116" s="144">
        <v>515799.73859800003</v>
      </c>
      <c r="M116" s="143"/>
      <c r="N116" s="143"/>
      <c r="O116" s="145" t="s">
        <v>1861</v>
      </c>
      <c r="P116" s="155" t="s">
        <v>892</v>
      </c>
      <c r="Q116" s="146" t="s">
        <v>1902</v>
      </c>
      <c r="R116" s="146" t="s">
        <v>894</v>
      </c>
      <c r="S116" s="147">
        <v>1</v>
      </c>
      <c r="T116" s="147">
        <v>1</v>
      </c>
      <c r="U116" s="147">
        <v>0</v>
      </c>
      <c r="V116" s="147">
        <v>1</v>
      </c>
      <c r="W116" s="147">
        <v>1</v>
      </c>
      <c r="X116" s="147">
        <v>1</v>
      </c>
      <c r="Y116" s="147">
        <v>0</v>
      </c>
      <c r="Z116" s="147">
        <v>0</v>
      </c>
      <c r="AA116" s="147">
        <v>0</v>
      </c>
      <c r="AB116" s="136"/>
      <c r="AC116" s="137"/>
    </row>
    <row r="117" spans="1:29" s="128" customFormat="1" ht="28">
      <c r="A117" s="137">
        <v>114</v>
      </c>
      <c r="B117" s="146" t="s">
        <v>2071</v>
      </c>
      <c r="C117" s="148" t="s">
        <v>2053</v>
      </c>
      <c r="D117" s="146" t="s">
        <v>480</v>
      </c>
      <c r="E117" s="146" t="s">
        <v>2072</v>
      </c>
      <c r="F117" s="142" t="s">
        <v>835</v>
      </c>
      <c r="G117" s="143">
        <v>0</v>
      </c>
      <c r="H117" s="143">
        <v>8.8000000000000007</v>
      </c>
      <c r="I117" s="144">
        <v>185464.73668999999</v>
      </c>
      <c r="J117" s="144">
        <v>523937.57630000002</v>
      </c>
      <c r="K117" s="144">
        <v>191995.36009999999</v>
      </c>
      <c r="L117" s="144">
        <v>524952.09010000003</v>
      </c>
      <c r="M117" s="143"/>
      <c r="N117" s="143"/>
      <c r="O117" s="145" t="s">
        <v>1861</v>
      </c>
      <c r="P117" s="155" t="s">
        <v>892</v>
      </c>
      <c r="Q117" s="146" t="s">
        <v>1902</v>
      </c>
      <c r="R117" s="146" t="s">
        <v>894</v>
      </c>
      <c r="S117" s="147">
        <v>1</v>
      </c>
      <c r="T117" s="147">
        <v>0</v>
      </c>
      <c r="U117" s="147">
        <v>0</v>
      </c>
      <c r="V117" s="147">
        <v>1</v>
      </c>
      <c r="W117" s="147">
        <v>1</v>
      </c>
      <c r="X117" s="147">
        <v>1</v>
      </c>
      <c r="Y117" s="147">
        <v>0</v>
      </c>
      <c r="Z117" s="147">
        <v>0</v>
      </c>
      <c r="AA117" s="147">
        <v>0</v>
      </c>
      <c r="AB117" s="136" t="str">
        <f>VLOOKUP(Tabela22[[#This Row],[id_tab]],[1]odcinki_och!A:B,2,FALSE)</f>
        <v>PL.ZIPOP.1393.N2K.PLH240006.H, PL.ZIPOP.1393.PK.40, PL.ZIPOP.1393.N2K.PLB240002.B</v>
      </c>
      <c r="AC117" s="137">
        <f t="shared" si="1"/>
        <v>3</v>
      </c>
    </row>
    <row r="118" spans="1:29" s="128" customFormat="1" ht="28">
      <c r="A118" s="137">
        <v>115</v>
      </c>
      <c r="B118" s="146" t="s">
        <v>2073</v>
      </c>
      <c r="C118" s="148" t="s">
        <v>2053</v>
      </c>
      <c r="D118" s="146" t="s">
        <v>2054</v>
      </c>
      <c r="E118" s="146" t="s">
        <v>2074</v>
      </c>
      <c r="F118" s="142" t="s">
        <v>835</v>
      </c>
      <c r="G118" s="143">
        <v>0</v>
      </c>
      <c r="H118" s="143">
        <v>7.1</v>
      </c>
      <c r="I118" s="144">
        <v>196855.7101</v>
      </c>
      <c r="J118" s="144">
        <v>528528.22010000004</v>
      </c>
      <c r="K118" s="144">
        <v>196101.95595999999</v>
      </c>
      <c r="L118" s="144">
        <v>534253.07859100006</v>
      </c>
      <c r="M118" s="143"/>
      <c r="N118" s="143"/>
      <c r="O118" s="145" t="s">
        <v>1861</v>
      </c>
      <c r="P118" s="155" t="s">
        <v>892</v>
      </c>
      <c r="Q118" s="146" t="s">
        <v>1902</v>
      </c>
      <c r="R118" s="146" t="s">
        <v>894</v>
      </c>
      <c r="S118" s="147">
        <v>1</v>
      </c>
      <c r="T118" s="147">
        <v>0</v>
      </c>
      <c r="U118" s="147">
        <v>0</v>
      </c>
      <c r="V118" s="147">
        <v>1</v>
      </c>
      <c r="W118" s="147">
        <v>0</v>
      </c>
      <c r="X118" s="147">
        <v>0</v>
      </c>
      <c r="Y118" s="147">
        <v>0</v>
      </c>
      <c r="Z118" s="147">
        <v>0</v>
      </c>
      <c r="AA118" s="147">
        <v>0</v>
      </c>
      <c r="AB118" s="136"/>
      <c r="AC118" s="137"/>
    </row>
    <row r="119" spans="1:29" s="128" customFormat="1" ht="28">
      <c r="A119" s="137">
        <v>116</v>
      </c>
      <c r="B119" s="146" t="s">
        <v>2075</v>
      </c>
      <c r="C119" s="148" t="s">
        <v>2053</v>
      </c>
      <c r="D119" s="146" t="s">
        <v>2054</v>
      </c>
      <c r="E119" s="146" t="s">
        <v>2076</v>
      </c>
      <c r="F119" s="142" t="s">
        <v>835</v>
      </c>
      <c r="G119" s="143">
        <v>0</v>
      </c>
      <c r="H119" s="143">
        <v>11</v>
      </c>
      <c r="I119" s="144">
        <v>188741.15599999999</v>
      </c>
      <c r="J119" s="144">
        <v>517444.25024800003</v>
      </c>
      <c r="K119" s="144">
        <v>196512.92233999999</v>
      </c>
      <c r="L119" s="144">
        <v>521771.71124999999</v>
      </c>
      <c r="M119" s="143"/>
      <c r="N119" s="143"/>
      <c r="O119" s="145" t="s">
        <v>1861</v>
      </c>
      <c r="P119" s="155" t="s">
        <v>892</v>
      </c>
      <c r="Q119" s="146" t="s">
        <v>1902</v>
      </c>
      <c r="R119" s="146" t="s">
        <v>894</v>
      </c>
      <c r="S119" s="147">
        <v>1</v>
      </c>
      <c r="T119" s="147">
        <v>1</v>
      </c>
      <c r="U119" s="147">
        <v>0</v>
      </c>
      <c r="V119" s="147">
        <v>1</v>
      </c>
      <c r="W119" s="147">
        <v>1</v>
      </c>
      <c r="X119" s="147">
        <v>1</v>
      </c>
      <c r="Y119" s="147">
        <v>0</v>
      </c>
      <c r="Z119" s="147">
        <v>0</v>
      </c>
      <c r="AA119" s="147">
        <v>0</v>
      </c>
      <c r="AB119" s="136" t="str">
        <f>VLOOKUP(Tabela22[[#This Row],[id_tab]],[1]odcinki_och!A:B,2,FALSE)</f>
        <v>PL.ZIPOP.1393.N2K.PLH240006.H, PL.ZIPOP.1393.PK.40, PL.ZIPOP.1393.N2K.PLB240002.B</v>
      </c>
      <c r="AC119" s="137">
        <f t="shared" si="1"/>
        <v>3</v>
      </c>
    </row>
    <row r="120" spans="1:29" s="128" customFormat="1" ht="28">
      <c r="A120" s="137">
        <v>117</v>
      </c>
      <c r="B120" s="146" t="s">
        <v>2077</v>
      </c>
      <c r="C120" s="148" t="s">
        <v>2053</v>
      </c>
      <c r="D120" s="146" t="s">
        <v>2054</v>
      </c>
      <c r="E120" s="146" t="s">
        <v>2078</v>
      </c>
      <c r="F120" s="142" t="s">
        <v>835</v>
      </c>
      <c r="G120" s="143">
        <v>0</v>
      </c>
      <c r="H120" s="143">
        <v>5.4</v>
      </c>
      <c r="I120" s="144">
        <v>194986.88010000001</v>
      </c>
      <c r="J120" s="144">
        <v>527710.19010000001</v>
      </c>
      <c r="K120" s="144">
        <v>192679.41010000001</v>
      </c>
      <c r="L120" s="144">
        <v>531943.01009999996</v>
      </c>
      <c r="M120" s="143"/>
      <c r="N120" s="143"/>
      <c r="O120" s="145" t="s">
        <v>1861</v>
      </c>
      <c r="P120" s="155" t="s">
        <v>892</v>
      </c>
      <c r="Q120" s="146" t="s">
        <v>1902</v>
      </c>
      <c r="R120" s="146" t="s">
        <v>894</v>
      </c>
      <c r="S120" s="147">
        <v>1</v>
      </c>
      <c r="T120" s="147">
        <v>0</v>
      </c>
      <c r="U120" s="147">
        <v>0</v>
      </c>
      <c r="V120" s="147">
        <v>1</v>
      </c>
      <c r="W120" s="147">
        <v>0</v>
      </c>
      <c r="X120" s="147">
        <v>0</v>
      </c>
      <c r="Y120" s="147">
        <v>0</v>
      </c>
      <c r="Z120" s="147">
        <v>1</v>
      </c>
      <c r="AA120" s="147">
        <v>0</v>
      </c>
      <c r="AB120" s="136"/>
      <c r="AC120" s="137"/>
    </row>
    <row r="121" spans="1:29" s="128" customFormat="1" ht="28">
      <c r="A121" s="137">
        <v>118</v>
      </c>
      <c r="B121" s="146" t="s">
        <v>2079</v>
      </c>
      <c r="C121" s="148" t="s">
        <v>2053</v>
      </c>
      <c r="D121" s="146" t="s">
        <v>2054</v>
      </c>
      <c r="E121" s="146" t="s">
        <v>2080</v>
      </c>
      <c r="F121" s="142" t="s">
        <v>835</v>
      </c>
      <c r="G121" s="143">
        <v>0</v>
      </c>
      <c r="H121" s="143">
        <v>2.2000000000000002</v>
      </c>
      <c r="I121" s="144">
        <v>196726.79010000001</v>
      </c>
      <c r="J121" s="144">
        <v>531970.33010000002</v>
      </c>
      <c r="K121" s="144">
        <v>198422.52009999999</v>
      </c>
      <c r="L121" s="144">
        <v>532128.38009999995</v>
      </c>
      <c r="M121" s="143"/>
      <c r="N121" s="143"/>
      <c r="O121" s="145" t="s">
        <v>1861</v>
      </c>
      <c r="P121" s="155" t="s">
        <v>892</v>
      </c>
      <c r="Q121" s="146" t="s">
        <v>1902</v>
      </c>
      <c r="R121" s="146" t="s">
        <v>894</v>
      </c>
      <c r="S121" s="147">
        <v>1</v>
      </c>
      <c r="T121" s="147">
        <v>0</v>
      </c>
      <c r="U121" s="147">
        <v>0</v>
      </c>
      <c r="V121" s="147">
        <v>1</v>
      </c>
      <c r="W121" s="147">
        <v>0</v>
      </c>
      <c r="X121" s="147">
        <v>0</v>
      </c>
      <c r="Y121" s="147">
        <v>1</v>
      </c>
      <c r="Z121" s="147">
        <v>1</v>
      </c>
      <c r="AA121" s="147">
        <v>0</v>
      </c>
      <c r="AB121" s="136"/>
      <c r="AC121" s="137"/>
    </row>
    <row r="122" spans="1:29" s="128" customFormat="1" ht="28">
      <c r="A122" s="137">
        <v>119</v>
      </c>
      <c r="B122" s="146" t="s">
        <v>2081</v>
      </c>
      <c r="C122" s="148" t="s">
        <v>2053</v>
      </c>
      <c r="D122" s="146" t="s">
        <v>2054</v>
      </c>
      <c r="E122" s="146" t="s">
        <v>2082</v>
      </c>
      <c r="F122" s="142" t="s">
        <v>835</v>
      </c>
      <c r="G122" s="143">
        <v>0</v>
      </c>
      <c r="H122" s="143">
        <v>1</v>
      </c>
      <c r="I122" s="144">
        <v>193962.708499</v>
      </c>
      <c r="J122" s="144">
        <v>527816.24039499997</v>
      </c>
      <c r="K122" s="144">
        <v>193975.4001</v>
      </c>
      <c r="L122" s="144">
        <v>527813.3101</v>
      </c>
      <c r="M122" s="143"/>
      <c r="N122" s="143"/>
      <c r="O122" s="145" t="s">
        <v>1861</v>
      </c>
      <c r="P122" s="155" t="s">
        <v>892</v>
      </c>
      <c r="Q122" s="146" t="s">
        <v>1902</v>
      </c>
      <c r="R122" s="146" t="s">
        <v>894</v>
      </c>
      <c r="S122" s="147">
        <v>1</v>
      </c>
      <c r="T122" s="147">
        <v>0</v>
      </c>
      <c r="U122" s="147">
        <v>0</v>
      </c>
      <c r="V122" s="147">
        <v>1</v>
      </c>
      <c r="W122" s="147">
        <v>0</v>
      </c>
      <c r="X122" s="147">
        <v>0</v>
      </c>
      <c r="Y122" s="147">
        <v>0</v>
      </c>
      <c r="Z122" s="147">
        <v>1</v>
      </c>
      <c r="AA122" s="147">
        <v>0</v>
      </c>
      <c r="AB122" s="136"/>
      <c r="AC122" s="137"/>
    </row>
    <row r="123" spans="1:29" s="128" customFormat="1" ht="28">
      <c r="A123" s="137">
        <v>120</v>
      </c>
      <c r="B123" s="146" t="s">
        <v>2083</v>
      </c>
      <c r="C123" s="148" t="s">
        <v>2053</v>
      </c>
      <c r="D123" s="146" t="s">
        <v>2054</v>
      </c>
      <c r="E123" s="146" t="s">
        <v>2084</v>
      </c>
      <c r="F123" s="142" t="s">
        <v>835</v>
      </c>
      <c r="G123" s="143">
        <v>0</v>
      </c>
      <c r="H123" s="143">
        <v>4.5</v>
      </c>
      <c r="I123" s="144">
        <v>191962.42009999999</v>
      </c>
      <c r="J123" s="144">
        <v>529635.12009999994</v>
      </c>
      <c r="K123" s="144">
        <v>194644.10010000001</v>
      </c>
      <c r="L123" s="144">
        <v>527234.52009999997</v>
      </c>
      <c r="M123" s="143"/>
      <c r="N123" s="143"/>
      <c r="O123" s="145" t="s">
        <v>1861</v>
      </c>
      <c r="P123" s="155" t="s">
        <v>892</v>
      </c>
      <c r="Q123" s="146" t="s">
        <v>1902</v>
      </c>
      <c r="R123" s="146" t="s">
        <v>894</v>
      </c>
      <c r="S123" s="147">
        <v>1</v>
      </c>
      <c r="T123" s="147">
        <v>0</v>
      </c>
      <c r="U123" s="147">
        <v>0</v>
      </c>
      <c r="V123" s="147">
        <v>1</v>
      </c>
      <c r="W123" s="147">
        <v>0</v>
      </c>
      <c r="X123" s="147">
        <v>0</v>
      </c>
      <c r="Y123" s="147">
        <v>0</v>
      </c>
      <c r="Z123" s="147">
        <v>0</v>
      </c>
      <c r="AA123" s="147">
        <v>0</v>
      </c>
      <c r="AB123" s="136"/>
      <c r="AC123" s="137"/>
    </row>
    <row r="124" spans="1:29" s="128" customFormat="1" ht="28">
      <c r="A124" s="137">
        <v>121</v>
      </c>
      <c r="B124" s="146" t="s">
        <v>2085</v>
      </c>
      <c r="C124" s="148" t="s">
        <v>2053</v>
      </c>
      <c r="D124" s="146" t="s">
        <v>2054</v>
      </c>
      <c r="E124" s="146" t="s">
        <v>2086</v>
      </c>
      <c r="F124" s="142" t="s">
        <v>835</v>
      </c>
      <c r="G124" s="143">
        <v>0</v>
      </c>
      <c r="H124" s="143">
        <v>3</v>
      </c>
      <c r="I124" s="144">
        <v>193955.47010000001</v>
      </c>
      <c r="J124" s="144">
        <v>526213.92009999999</v>
      </c>
      <c r="K124" s="144">
        <v>192019.22599599999</v>
      </c>
      <c r="L124" s="144">
        <v>527629.24896899995</v>
      </c>
      <c r="M124" s="143"/>
      <c r="N124" s="143"/>
      <c r="O124" s="145" t="s">
        <v>1861</v>
      </c>
      <c r="P124" s="155" t="s">
        <v>892</v>
      </c>
      <c r="Q124" s="146" t="s">
        <v>1902</v>
      </c>
      <c r="R124" s="146" t="s">
        <v>894</v>
      </c>
      <c r="S124" s="147">
        <v>1</v>
      </c>
      <c r="T124" s="147">
        <v>0</v>
      </c>
      <c r="U124" s="147">
        <v>0</v>
      </c>
      <c r="V124" s="147">
        <v>1</v>
      </c>
      <c r="W124" s="147">
        <v>0</v>
      </c>
      <c r="X124" s="147">
        <v>0</v>
      </c>
      <c r="Y124" s="147">
        <v>1</v>
      </c>
      <c r="Z124" s="147">
        <v>0</v>
      </c>
      <c r="AA124" s="147">
        <v>0</v>
      </c>
      <c r="AB124" s="136"/>
      <c r="AC124" s="137"/>
    </row>
    <row r="125" spans="1:29" s="128" customFormat="1" ht="28">
      <c r="A125" s="137">
        <v>122</v>
      </c>
      <c r="B125" s="146" t="s">
        <v>2087</v>
      </c>
      <c r="C125" s="148" t="s">
        <v>2053</v>
      </c>
      <c r="D125" s="146" t="s">
        <v>2054</v>
      </c>
      <c r="E125" s="146" t="s">
        <v>2088</v>
      </c>
      <c r="F125" s="142" t="s">
        <v>835</v>
      </c>
      <c r="G125" s="143">
        <v>0</v>
      </c>
      <c r="H125" s="143">
        <v>2.1</v>
      </c>
      <c r="I125" s="144">
        <v>192758.64009999999</v>
      </c>
      <c r="J125" s="144">
        <v>524095.30009999999</v>
      </c>
      <c r="K125" s="144">
        <v>191091.92009999999</v>
      </c>
      <c r="L125" s="144">
        <v>523529.95010000002</v>
      </c>
      <c r="M125" s="143"/>
      <c r="N125" s="143"/>
      <c r="O125" s="145" t="s">
        <v>1861</v>
      </c>
      <c r="P125" s="155" t="s">
        <v>892</v>
      </c>
      <c r="Q125" s="146" t="s">
        <v>1902</v>
      </c>
      <c r="R125" s="146" t="s">
        <v>894</v>
      </c>
      <c r="S125" s="147">
        <v>1</v>
      </c>
      <c r="T125" s="147">
        <v>0</v>
      </c>
      <c r="U125" s="147">
        <v>0</v>
      </c>
      <c r="V125" s="147">
        <v>1</v>
      </c>
      <c r="W125" s="147">
        <v>0</v>
      </c>
      <c r="X125" s="147">
        <v>0</v>
      </c>
      <c r="Y125" s="147">
        <v>1</v>
      </c>
      <c r="Z125" s="147">
        <v>0</v>
      </c>
      <c r="AA125" s="147">
        <v>0</v>
      </c>
      <c r="AB125" s="136"/>
      <c r="AC125" s="137"/>
    </row>
    <row r="126" spans="1:29" s="128" customFormat="1" ht="28">
      <c r="A126" s="137">
        <v>123</v>
      </c>
      <c r="B126" s="146" t="s">
        <v>2089</v>
      </c>
      <c r="C126" s="148" t="s">
        <v>2053</v>
      </c>
      <c r="D126" s="146" t="s">
        <v>2054</v>
      </c>
      <c r="E126" s="146" t="s">
        <v>2090</v>
      </c>
      <c r="F126" s="142" t="s">
        <v>835</v>
      </c>
      <c r="G126" s="143">
        <v>0</v>
      </c>
      <c r="H126" s="143">
        <v>1.8</v>
      </c>
      <c r="I126" s="144">
        <v>192938.88010000001</v>
      </c>
      <c r="J126" s="144">
        <v>523653.48009999999</v>
      </c>
      <c r="K126" s="144">
        <v>191619.554775</v>
      </c>
      <c r="L126" s="144">
        <v>523192.01055100001</v>
      </c>
      <c r="M126" s="143"/>
      <c r="N126" s="143"/>
      <c r="O126" s="145" t="s">
        <v>1861</v>
      </c>
      <c r="P126" s="155" t="s">
        <v>892</v>
      </c>
      <c r="Q126" s="146" t="s">
        <v>1902</v>
      </c>
      <c r="R126" s="146" t="s">
        <v>894</v>
      </c>
      <c r="S126" s="147">
        <v>1</v>
      </c>
      <c r="T126" s="147">
        <v>0</v>
      </c>
      <c r="U126" s="147">
        <v>0</v>
      </c>
      <c r="V126" s="147">
        <v>1</v>
      </c>
      <c r="W126" s="147">
        <v>0</v>
      </c>
      <c r="X126" s="147">
        <v>0</v>
      </c>
      <c r="Y126" s="147">
        <v>1</v>
      </c>
      <c r="Z126" s="147">
        <v>1</v>
      </c>
      <c r="AA126" s="147">
        <v>0</v>
      </c>
      <c r="AB126" s="136" t="str">
        <f>VLOOKUP(Tabela22[[#This Row],[id_tab]],[1]odcinki_och!A:B,2,FALSE)</f>
        <v>PL.ZIPOP.1393.N2K.PLH240006.H, PL.ZIPOP.1393.PK.40, PL.ZIPOP.1393.N2K.PLB240002.B</v>
      </c>
      <c r="AC126" s="137">
        <f t="shared" si="1"/>
        <v>3</v>
      </c>
    </row>
    <row r="127" spans="1:29" s="128" customFormat="1" ht="28">
      <c r="A127" s="137">
        <v>124</v>
      </c>
      <c r="B127" s="146" t="s">
        <v>2091</v>
      </c>
      <c r="C127" s="148" t="s">
        <v>2053</v>
      </c>
      <c r="D127" s="146" t="s">
        <v>2054</v>
      </c>
      <c r="E127" s="146" t="s">
        <v>2092</v>
      </c>
      <c r="F127" s="142" t="s">
        <v>835</v>
      </c>
      <c r="G127" s="143">
        <v>0</v>
      </c>
      <c r="H127" s="143">
        <v>4.4000000000000004</v>
      </c>
      <c r="I127" s="144">
        <v>194244.47168799999</v>
      </c>
      <c r="J127" s="144">
        <v>522091.11787900003</v>
      </c>
      <c r="K127" s="144">
        <v>197349.3401</v>
      </c>
      <c r="L127" s="144">
        <v>523783.34009999997</v>
      </c>
      <c r="M127" s="143"/>
      <c r="N127" s="143"/>
      <c r="O127" s="145" t="s">
        <v>1861</v>
      </c>
      <c r="P127" s="155" t="s">
        <v>892</v>
      </c>
      <c r="Q127" s="146" t="s">
        <v>1902</v>
      </c>
      <c r="R127" s="146" t="s">
        <v>894</v>
      </c>
      <c r="S127" s="147">
        <v>1</v>
      </c>
      <c r="T127" s="147">
        <v>0</v>
      </c>
      <c r="U127" s="147">
        <v>0</v>
      </c>
      <c r="V127" s="147">
        <v>1</v>
      </c>
      <c r="W127" s="147">
        <v>0</v>
      </c>
      <c r="X127" s="147">
        <v>0</v>
      </c>
      <c r="Y127" s="147">
        <v>0</v>
      </c>
      <c r="Z127" s="147">
        <v>0</v>
      </c>
      <c r="AA127" s="147">
        <v>0</v>
      </c>
      <c r="AB127" s="136" t="str">
        <f>VLOOKUP(Tabela22[[#This Row],[id_tab]],[1]odcinki_och!A:B,2,FALSE)</f>
        <v>PL.ZIPOP.1393.N2K.PLH240006.H, PL.ZIPOP.1393.N2K.PLB240002.B</v>
      </c>
      <c r="AC127" s="137">
        <f t="shared" si="1"/>
        <v>2</v>
      </c>
    </row>
    <row r="128" spans="1:29" s="128" customFormat="1" ht="42">
      <c r="A128" s="137">
        <v>125</v>
      </c>
      <c r="B128" s="146" t="s">
        <v>2093</v>
      </c>
      <c r="C128" s="148" t="s">
        <v>2053</v>
      </c>
      <c r="D128" s="146" t="s">
        <v>2054</v>
      </c>
      <c r="E128" s="146" t="s">
        <v>2094</v>
      </c>
      <c r="F128" s="142" t="s">
        <v>835</v>
      </c>
      <c r="G128" s="143">
        <v>0</v>
      </c>
      <c r="H128" s="143">
        <v>3.45</v>
      </c>
      <c r="I128" s="144">
        <v>200403.7401</v>
      </c>
      <c r="J128" s="144">
        <v>526956.79009999998</v>
      </c>
      <c r="K128" s="144">
        <v>200522.79532100001</v>
      </c>
      <c r="L128" s="144">
        <v>529665.91395399999</v>
      </c>
      <c r="M128" s="143"/>
      <c r="N128" s="143"/>
      <c r="O128" s="145" t="s">
        <v>1861</v>
      </c>
      <c r="P128" s="155" t="s">
        <v>892</v>
      </c>
      <c r="Q128" s="146" t="s">
        <v>1902</v>
      </c>
      <c r="R128" s="146" t="s">
        <v>894</v>
      </c>
      <c r="S128" s="147">
        <v>1</v>
      </c>
      <c r="T128" s="147">
        <v>0</v>
      </c>
      <c r="U128" s="147">
        <v>0</v>
      </c>
      <c r="V128" s="147">
        <v>1</v>
      </c>
      <c r="W128" s="147">
        <v>0</v>
      </c>
      <c r="X128" s="147">
        <v>0</v>
      </c>
      <c r="Y128" s="147">
        <v>0</v>
      </c>
      <c r="Z128" s="147">
        <v>0</v>
      </c>
      <c r="AA128" s="147">
        <v>0</v>
      </c>
      <c r="AB128" s="136"/>
      <c r="AC128" s="137"/>
    </row>
    <row r="129" spans="1:29" s="128" customFormat="1" ht="28">
      <c r="A129" s="137">
        <v>126</v>
      </c>
      <c r="B129" s="146" t="s">
        <v>2095</v>
      </c>
      <c r="C129" s="148" t="s">
        <v>2053</v>
      </c>
      <c r="D129" s="146" t="s">
        <v>2054</v>
      </c>
      <c r="E129" s="146" t="s">
        <v>2096</v>
      </c>
      <c r="F129" s="142" t="s">
        <v>835</v>
      </c>
      <c r="G129" s="143">
        <v>0</v>
      </c>
      <c r="H129" s="143">
        <v>1.8</v>
      </c>
      <c r="I129" s="144">
        <v>198889.93830000001</v>
      </c>
      <c r="J129" s="144">
        <v>524704.49250000005</v>
      </c>
      <c r="K129" s="144">
        <v>198120.75599999999</v>
      </c>
      <c r="L129" s="144">
        <v>525859.30051800003</v>
      </c>
      <c r="M129" s="143"/>
      <c r="N129" s="143"/>
      <c r="O129" s="145" t="s">
        <v>1861</v>
      </c>
      <c r="P129" s="155" t="s">
        <v>892</v>
      </c>
      <c r="Q129" s="146" t="s">
        <v>1902</v>
      </c>
      <c r="R129" s="146" t="s">
        <v>894</v>
      </c>
      <c r="S129" s="147">
        <v>1</v>
      </c>
      <c r="T129" s="147">
        <v>0</v>
      </c>
      <c r="U129" s="147">
        <v>0</v>
      </c>
      <c r="V129" s="147">
        <v>1</v>
      </c>
      <c r="W129" s="147">
        <v>0</v>
      </c>
      <c r="X129" s="147">
        <v>0</v>
      </c>
      <c r="Y129" s="147">
        <v>0</v>
      </c>
      <c r="Z129" s="147">
        <v>0</v>
      </c>
      <c r="AA129" s="147">
        <v>0</v>
      </c>
      <c r="AB129" s="136"/>
      <c r="AC129" s="137"/>
    </row>
    <row r="130" spans="1:29" s="128" customFormat="1" ht="28">
      <c r="A130" s="137">
        <v>127</v>
      </c>
      <c r="B130" s="146" t="s">
        <v>2097</v>
      </c>
      <c r="C130" s="148" t="s">
        <v>2053</v>
      </c>
      <c r="D130" s="146" t="s">
        <v>2054</v>
      </c>
      <c r="E130" s="146" t="s">
        <v>2098</v>
      </c>
      <c r="F130" s="142" t="s">
        <v>835</v>
      </c>
      <c r="G130" s="143">
        <v>0</v>
      </c>
      <c r="H130" s="143">
        <v>4</v>
      </c>
      <c r="I130" s="144">
        <v>187997.57010000001</v>
      </c>
      <c r="J130" s="144">
        <v>519830.64010000002</v>
      </c>
      <c r="K130" s="144">
        <v>185815.67009999999</v>
      </c>
      <c r="L130" s="144">
        <v>522740.4901</v>
      </c>
      <c r="M130" s="143"/>
      <c r="N130" s="143"/>
      <c r="O130" s="145" t="s">
        <v>1861</v>
      </c>
      <c r="P130" s="155" t="s">
        <v>892</v>
      </c>
      <c r="Q130" s="146" t="s">
        <v>1902</v>
      </c>
      <c r="R130" s="146" t="s">
        <v>894</v>
      </c>
      <c r="S130" s="147">
        <v>1</v>
      </c>
      <c r="T130" s="147">
        <v>0</v>
      </c>
      <c r="U130" s="147">
        <v>0</v>
      </c>
      <c r="V130" s="147">
        <v>1</v>
      </c>
      <c r="W130" s="147">
        <v>0</v>
      </c>
      <c r="X130" s="147">
        <v>0</v>
      </c>
      <c r="Y130" s="147">
        <v>1</v>
      </c>
      <c r="Z130" s="147">
        <v>0</v>
      </c>
      <c r="AA130" s="147">
        <v>0</v>
      </c>
      <c r="AB130" s="136" t="str">
        <f>VLOOKUP(Tabela22[[#This Row],[id_tab]],[1]odcinki_och!A:B,2,FALSE)</f>
        <v>PL.ZIPOP.1393.N2K.PLH240006.H, PL.ZIPOP.1393.PK.40, PL.ZIPOP.1393.N2K.PLB240002.B</v>
      </c>
      <c r="AC130" s="137">
        <f t="shared" si="1"/>
        <v>3</v>
      </c>
    </row>
    <row r="131" spans="1:29" s="128" customFormat="1" ht="42">
      <c r="A131" s="137">
        <v>128</v>
      </c>
      <c r="B131" s="146" t="s">
        <v>2099</v>
      </c>
      <c r="C131" s="148" t="s">
        <v>2053</v>
      </c>
      <c r="D131" s="146" t="s">
        <v>2054</v>
      </c>
      <c r="E131" s="146" t="s">
        <v>2100</v>
      </c>
      <c r="F131" s="142" t="s">
        <v>835</v>
      </c>
      <c r="G131" s="143">
        <v>0</v>
      </c>
      <c r="H131" s="143">
        <v>2.7</v>
      </c>
      <c r="I131" s="144">
        <v>191660.02009999999</v>
      </c>
      <c r="J131" s="144">
        <v>521702.78009999997</v>
      </c>
      <c r="K131" s="144">
        <v>190392.58009999999</v>
      </c>
      <c r="L131" s="144">
        <v>519495.30009999999</v>
      </c>
      <c r="M131" s="143"/>
      <c r="N131" s="143"/>
      <c r="O131" s="145" t="s">
        <v>1861</v>
      </c>
      <c r="P131" s="155" t="s">
        <v>892</v>
      </c>
      <c r="Q131" s="146" t="s">
        <v>1902</v>
      </c>
      <c r="R131" s="146" t="s">
        <v>894</v>
      </c>
      <c r="S131" s="147">
        <v>1</v>
      </c>
      <c r="T131" s="147">
        <v>0</v>
      </c>
      <c r="U131" s="147">
        <v>0</v>
      </c>
      <c r="V131" s="147">
        <v>1</v>
      </c>
      <c r="W131" s="147">
        <v>0</v>
      </c>
      <c r="X131" s="147">
        <v>0</v>
      </c>
      <c r="Y131" s="147">
        <v>0</v>
      </c>
      <c r="Z131" s="147">
        <v>0</v>
      </c>
      <c r="AA131" s="147">
        <v>0</v>
      </c>
      <c r="AB131" s="136" t="str">
        <f>VLOOKUP(Tabela22[[#This Row],[id_tab]],[1]odcinki_och!A:B,2,FALSE)</f>
        <v>PL.ZIPOP.1393.N2K.PLH240006.H, PL.ZIPOP.1393.PK.40, PL.ZIPOP.1393.N2K.PLB240002.B</v>
      </c>
      <c r="AC131" s="137">
        <f t="shared" si="1"/>
        <v>3</v>
      </c>
    </row>
    <row r="132" spans="1:29" s="128" customFormat="1" ht="28">
      <c r="A132" s="137">
        <v>129</v>
      </c>
      <c r="B132" s="146" t="s">
        <v>2101</v>
      </c>
      <c r="C132" s="148" t="s">
        <v>2053</v>
      </c>
      <c r="D132" s="146" t="s">
        <v>2054</v>
      </c>
      <c r="E132" s="146" t="s">
        <v>2102</v>
      </c>
      <c r="F132" s="142" t="s">
        <v>835</v>
      </c>
      <c r="G132" s="143">
        <v>0</v>
      </c>
      <c r="H132" s="143">
        <v>2.2000000000000002</v>
      </c>
      <c r="I132" s="144">
        <v>192955.73232899999</v>
      </c>
      <c r="J132" s="144">
        <v>520315.07424300001</v>
      </c>
      <c r="K132" s="144">
        <v>195259.36431400001</v>
      </c>
      <c r="L132" s="144">
        <v>520872.552257</v>
      </c>
      <c r="M132" s="143"/>
      <c r="N132" s="143"/>
      <c r="O132" s="145" t="s">
        <v>1861</v>
      </c>
      <c r="P132" s="155" t="s">
        <v>892</v>
      </c>
      <c r="Q132" s="146" t="s">
        <v>1902</v>
      </c>
      <c r="R132" s="146" t="s">
        <v>894</v>
      </c>
      <c r="S132" s="147">
        <v>1</v>
      </c>
      <c r="T132" s="147">
        <v>0</v>
      </c>
      <c r="U132" s="147">
        <v>0</v>
      </c>
      <c r="V132" s="147">
        <v>1</v>
      </c>
      <c r="W132" s="147">
        <v>0</v>
      </c>
      <c r="X132" s="147">
        <v>0</v>
      </c>
      <c r="Y132" s="147">
        <v>1</v>
      </c>
      <c r="Z132" s="147">
        <v>0</v>
      </c>
      <c r="AA132" s="147">
        <v>0</v>
      </c>
      <c r="AB132" s="136" t="str">
        <f>VLOOKUP(Tabela22[[#This Row],[id_tab]],[1]odcinki_och!A:B,2,FALSE)</f>
        <v>PL.ZIPOP.1393.N2K.PLH240006.H, PL.ZIPOP.1393.PK.40, PL.ZIPOP.1393.N2K.PLB240002.B</v>
      </c>
      <c r="AC132" s="137">
        <f t="shared" ref="AC132:AC195" si="2">LEN(AB132)-LEN(SUBSTITUTE(AB132,",",""))+1</f>
        <v>3</v>
      </c>
    </row>
    <row r="133" spans="1:29" s="128" customFormat="1" ht="28">
      <c r="A133" s="137">
        <v>130</v>
      </c>
      <c r="B133" s="146" t="s">
        <v>2103</v>
      </c>
      <c r="C133" s="148" t="s">
        <v>2053</v>
      </c>
      <c r="D133" s="146" t="s">
        <v>2054</v>
      </c>
      <c r="E133" s="146" t="s">
        <v>2104</v>
      </c>
      <c r="F133" s="142" t="s">
        <v>835</v>
      </c>
      <c r="G133" s="143">
        <v>0</v>
      </c>
      <c r="H133" s="143">
        <v>2.1</v>
      </c>
      <c r="I133" s="144">
        <v>199105.04514199999</v>
      </c>
      <c r="J133" s="144">
        <v>522117.49442</v>
      </c>
      <c r="K133" s="144">
        <v>199850.6801</v>
      </c>
      <c r="L133" s="144">
        <v>523490.13010000001</v>
      </c>
      <c r="M133" s="143"/>
      <c r="N133" s="143"/>
      <c r="O133" s="145" t="s">
        <v>1861</v>
      </c>
      <c r="P133" s="155" t="s">
        <v>892</v>
      </c>
      <c r="Q133" s="146" t="s">
        <v>1902</v>
      </c>
      <c r="R133" s="146" t="s">
        <v>894</v>
      </c>
      <c r="S133" s="147">
        <v>1</v>
      </c>
      <c r="T133" s="147">
        <v>0</v>
      </c>
      <c r="U133" s="147">
        <v>0</v>
      </c>
      <c r="V133" s="147">
        <v>1</v>
      </c>
      <c r="W133" s="147">
        <v>1</v>
      </c>
      <c r="X133" s="147">
        <v>0</v>
      </c>
      <c r="Y133" s="147">
        <v>1</v>
      </c>
      <c r="Z133" s="147">
        <v>0</v>
      </c>
      <c r="AA133" s="147">
        <v>0</v>
      </c>
      <c r="AB133" s="136" t="str">
        <f>VLOOKUP(Tabela22[[#This Row],[id_tab]],[1]odcinki_och!A:B,2,FALSE)</f>
        <v>PL.ZIPOP.1393.N2K.PLH240006.H</v>
      </c>
      <c r="AC133" s="137">
        <f t="shared" si="2"/>
        <v>1</v>
      </c>
    </row>
    <row r="134" spans="1:29" s="128" customFormat="1" ht="28">
      <c r="A134" s="137">
        <v>131</v>
      </c>
      <c r="B134" s="146" t="s">
        <v>2105</v>
      </c>
      <c r="C134" s="148" t="s">
        <v>2053</v>
      </c>
      <c r="D134" s="146" t="s">
        <v>2054</v>
      </c>
      <c r="E134" s="146" t="s">
        <v>2106</v>
      </c>
      <c r="F134" s="142" t="s">
        <v>835</v>
      </c>
      <c r="G134" s="143">
        <v>0</v>
      </c>
      <c r="H134" s="143">
        <v>1</v>
      </c>
      <c r="I134" s="144">
        <v>200744.86009999999</v>
      </c>
      <c r="J134" s="144">
        <v>520841.11009999999</v>
      </c>
      <c r="K134" s="144">
        <v>201629.48</v>
      </c>
      <c r="L134" s="144">
        <v>520422.64010000002</v>
      </c>
      <c r="M134" s="143"/>
      <c r="N134" s="143"/>
      <c r="O134" s="145" t="s">
        <v>1861</v>
      </c>
      <c r="P134" s="155" t="s">
        <v>892</v>
      </c>
      <c r="Q134" s="146" t="s">
        <v>1902</v>
      </c>
      <c r="R134" s="146" t="s">
        <v>894</v>
      </c>
      <c r="S134" s="147">
        <v>1</v>
      </c>
      <c r="T134" s="147">
        <v>1</v>
      </c>
      <c r="U134" s="147">
        <v>0</v>
      </c>
      <c r="V134" s="147">
        <v>1</v>
      </c>
      <c r="W134" s="147">
        <v>1</v>
      </c>
      <c r="X134" s="147">
        <v>0</v>
      </c>
      <c r="Y134" s="147">
        <v>0</v>
      </c>
      <c r="Z134" s="147">
        <v>0</v>
      </c>
      <c r="AA134" s="147">
        <v>0</v>
      </c>
      <c r="AB134" s="136"/>
      <c r="AC134" s="137"/>
    </row>
    <row r="135" spans="1:29" s="128" customFormat="1" ht="28">
      <c r="A135" s="137">
        <v>132</v>
      </c>
      <c r="B135" s="146" t="s">
        <v>2107</v>
      </c>
      <c r="C135" s="148" t="s">
        <v>2053</v>
      </c>
      <c r="D135" s="146" t="s">
        <v>2054</v>
      </c>
      <c r="E135" s="146" t="s">
        <v>2108</v>
      </c>
      <c r="F135" s="142" t="s">
        <v>835</v>
      </c>
      <c r="G135" s="143">
        <v>0</v>
      </c>
      <c r="H135" s="143">
        <v>2.7</v>
      </c>
      <c r="I135" s="144">
        <v>199762.69010000001</v>
      </c>
      <c r="J135" s="144">
        <v>516680.07010000001</v>
      </c>
      <c r="K135" s="144">
        <v>198248.828595</v>
      </c>
      <c r="L135" s="144">
        <v>514874.754479</v>
      </c>
      <c r="M135" s="143"/>
      <c r="N135" s="143"/>
      <c r="O135" s="145" t="s">
        <v>1861</v>
      </c>
      <c r="P135" s="155" t="s">
        <v>892</v>
      </c>
      <c r="Q135" s="146" t="s">
        <v>1902</v>
      </c>
      <c r="R135" s="146" t="s">
        <v>894</v>
      </c>
      <c r="S135" s="147">
        <v>1</v>
      </c>
      <c r="T135" s="147">
        <v>1</v>
      </c>
      <c r="U135" s="147">
        <v>0</v>
      </c>
      <c r="V135" s="147">
        <v>1</v>
      </c>
      <c r="W135" s="147">
        <v>0</v>
      </c>
      <c r="X135" s="147">
        <v>1</v>
      </c>
      <c r="Y135" s="147">
        <v>0</v>
      </c>
      <c r="Z135" s="147">
        <v>0</v>
      </c>
      <c r="AA135" s="147">
        <v>0</v>
      </c>
      <c r="AB135" s="136"/>
      <c r="AC135" s="137"/>
    </row>
    <row r="136" spans="1:29" s="128" customFormat="1" ht="28">
      <c r="A136" s="137">
        <v>133</v>
      </c>
      <c r="B136" s="146" t="s">
        <v>2109</v>
      </c>
      <c r="C136" s="148" t="s">
        <v>2053</v>
      </c>
      <c r="D136" s="146" t="s">
        <v>2054</v>
      </c>
      <c r="E136" s="146" t="s">
        <v>2054</v>
      </c>
      <c r="F136" s="142" t="s">
        <v>835</v>
      </c>
      <c r="G136" s="143">
        <v>0</v>
      </c>
      <c r="H136" s="143">
        <v>14.5</v>
      </c>
      <c r="I136" s="144">
        <v>201853.63039999999</v>
      </c>
      <c r="J136" s="144">
        <v>514133.34330000001</v>
      </c>
      <c r="K136" s="144">
        <v>195906.77009999999</v>
      </c>
      <c r="L136" s="144">
        <v>524412.01009999996</v>
      </c>
      <c r="M136" s="143"/>
      <c r="N136" s="143"/>
      <c r="O136" s="145" t="s">
        <v>1861</v>
      </c>
      <c r="P136" s="155" t="s">
        <v>892</v>
      </c>
      <c r="Q136" s="146" t="s">
        <v>1902</v>
      </c>
      <c r="R136" s="146" t="s">
        <v>894</v>
      </c>
      <c r="S136" s="147">
        <v>1</v>
      </c>
      <c r="T136" s="147">
        <v>0</v>
      </c>
      <c r="U136" s="147">
        <v>0</v>
      </c>
      <c r="V136" s="147">
        <v>1</v>
      </c>
      <c r="W136" s="147">
        <v>1</v>
      </c>
      <c r="X136" s="147">
        <v>0</v>
      </c>
      <c r="Y136" s="147">
        <v>1</v>
      </c>
      <c r="Z136" s="147">
        <v>0</v>
      </c>
      <c r="AA136" s="147">
        <v>1</v>
      </c>
      <c r="AB136" s="136" t="str">
        <f>VLOOKUP(Tabela22[[#This Row],[id_tab]],[1]odcinki_och!A:B,2,FALSE)</f>
        <v>PL.ZIPOP.1393.N2K.PLH240006.H, PL.ZIPOP.1393.PK.40, PL.ZIPOP.1393.N2K.PLB240002.B</v>
      </c>
      <c r="AC136" s="137">
        <f t="shared" si="2"/>
        <v>3</v>
      </c>
    </row>
    <row r="137" spans="1:29" s="128" customFormat="1" ht="28">
      <c r="A137" s="137">
        <v>134</v>
      </c>
      <c r="B137" s="146" t="s">
        <v>2110</v>
      </c>
      <c r="C137" s="148" t="s">
        <v>2053</v>
      </c>
      <c r="D137" s="146" t="s">
        <v>2054</v>
      </c>
      <c r="E137" s="146" t="s">
        <v>839</v>
      </c>
      <c r="F137" s="142" t="s">
        <v>835</v>
      </c>
      <c r="G137" s="143">
        <v>0</v>
      </c>
      <c r="H137" s="143">
        <v>2.5</v>
      </c>
      <c r="I137" s="144">
        <v>200193.85010000001</v>
      </c>
      <c r="J137" s="144">
        <v>517025.61009999999</v>
      </c>
      <c r="K137" s="144">
        <v>199756.80009999999</v>
      </c>
      <c r="L137" s="144">
        <v>517185.73009999999</v>
      </c>
      <c r="M137" s="143"/>
      <c r="N137" s="143"/>
      <c r="O137" s="145" t="s">
        <v>1861</v>
      </c>
      <c r="P137" s="155" t="s">
        <v>892</v>
      </c>
      <c r="Q137" s="146" t="s">
        <v>1902</v>
      </c>
      <c r="R137" s="146" t="s">
        <v>894</v>
      </c>
      <c r="S137" s="147">
        <v>1</v>
      </c>
      <c r="T137" s="147">
        <v>1</v>
      </c>
      <c r="U137" s="147">
        <v>1</v>
      </c>
      <c r="V137" s="147">
        <v>1</v>
      </c>
      <c r="W137" s="147">
        <v>0</v>
      </c>
      <c r="X137" s="147">
        <v>0</v>
      </c>
      <c r="Y137" s="147">
        <v>0</v>
      </c>
      <c r="Z137" s="147">
        <v>0</v>
      </c>
      <c r="AA137" s="147">
        <v>0</v>
      </c>
      <c r="AB137" s="136"/>
      <c r="AC137" s="137"/>
    </row>
    <row r="138" spans="1:29" s="128" customFormat="1" ht="28">
      <c r="A138" s="137">
        <v>135</v>
      </c>
      <c r="B138" s="146" t="s">
        <v>2111</v>
      </c>
      <c r="C138" s="148" t="s">
        <v>2053</v>
      </c>
      <c r="D138" s="146" t="s">
        <v>2054</v>
      </c>
      <c r="E138" s="146" t="s">
        <v>2112</v>
      </c>
      <c r="F138" s="142" t="s">
        <v>835</v>
      </c>
      <c r="G138" s="143">
        <v>0</v>
      </c>
      <c r="H138" s="143">
        <v>2.65</v>
      </c>
      <c r="I138" s="144">
        <v>200913.27494999999</v>
      </c>
      <c r="J138" s="144">
        <v>515682.38529300003</v>
      </c>
      <c r="K138" s="144">
        <v>199837.31869499999</v>
      </c>
      <c r="L138" s="144">
        <v>516229.710938</v>
      </c>
      <c r="M138" s="143"/>
      <c r="N138" s="143"/>
      <c r="O138" s="145" t="s">
        <v>1861</v>
      </c>
      <c r="P138" s="155" t="s">
        <v>892</v>
      </c>
      <c r="Q138" s="146" t="s">
        <v>1902</v>
      </c>
      <c r="R138" s="146" t="s">
        <v>894</v>
      </c>
      <c r="S138" s="147">
        <v>1</v>
      </c>
      <c r="T138" s="147">
        <v>1</v>
      </c>
      <c r="U138" s="147">
        <v>1</v>
      </c>
      <c r="V138" s="147">
        <v>1</v>
      </c>
      <c r="W138" s="147">
        <v>0</v>
      </c>
      <c r="X138" s="147">
        <v>0</v>
      </c>
      <c r="Y138" s="147">
        <v>1</v>
      </c>
      <c r="Z138" s="147">
        <v>0</v>
      </c>
      <c r="AA138" s="147">
        <v>0</v>
      </c>
      <c r="AB138" s="136"/>
      <c r="AC138" s="137"/>
    </row>
    <row r="139" spans="1:29" s="128" customFormat="1" ht="28">
      <c r="A139" s="137">
        <v>136</v>
      </c>
      <c r="B139" s="146" t="s">
        <v>2113</v>
      </c>
      <c r="C139" s="148" t="s">
        <v>2114</v>
      </c>
      <c r="D139" s="146" t="s">
        <v>2115</v>
      </c>
      <c r="E139" s="146" t="s">
        <v>2116</v>
      </c>
      <c r="F139" s="142" t="s">
        <v>835</v>
      </c>
      <c r="G139" s="143">
        <v>0</v>
      </c>
      <c r="H139" s="143">
        <v>4.2</v>
      </c>
      <c r="I139" s="144">
        <v>204412.5001</v>
      </c>
      <c r="J139" s="144">
        <v>517424.52010000002</v>
      </c>
      <c r="K139" s="144">
        <v>202262.88010000001</v>
      </c>
      <c r="L139" s="144">
        <v>519760.95010000002</v>
      </c>
      <c r="M139" s="143"/>
      <c r="N139" s="143"/>
      <c r="O139" s="145" t="s">
        <v>1861</v>
      </c>
      <c r="P139" s="155" t="s">
        <v>892</v>
      </c>
      <c r="Q139" s="146" t="s">
        <v>1902</v>
      </c>
      <c r="R139" s="146" t="s">
        <v>894</v>
      </c>
      <c r="S139" s="147">
        <v>0</v>
      </c>
      <c r="T139" s="147">
        <v>0</v>
      </c>
      <c r="U139" s="147">
        <v>0</v>
      </c>
      <c r="V139" s="147">
        <v>1</v>
      </c>
      <c r="W139" s="147">
        <v>0</v>
      </c>
      <c r="X139" s="147">
        <v>1</v>
      </c>
      <c r="Y139" s="147">
        <v>0</v>
      </c>
      <c r="Z139" s="147">
        <v>0</v>
      </c>
      <c r="AA139" s="147">
        <v>0</v>
      </c>
      <c r="AB139" s="136"/>
      <c r="AC139" s="137"/>
    </row>
    <row r="140" spans="1:29" s="128" customFormat="1" ht="28">
      <c r="A140" s="137">
        <v>137</v>
      </c>
      <c r="B140" s="146" t="s">
        <v>2117</v>
      </c>
      <c r="C140" s="148" t="s">
        <v>2114</v>
      </c>
      <c r="D140" s="146" t="s">
        <v>2115</v>
      </c>
      <c r="E140" s="146" t="s">
        <v>2118</v>
      </c>
      <c r="F140" s="142" t="s">
        <v>835</v>
      </c>
      <c r="G140" s="143">
        <v>0</v>
      </c>
      <c r="H140" s="143">
        <v>3.1</v>
      </c>
      <c r="I140" s="144">
        <v>206969.58009999999</v>
      </c>
      <c r="J140" s="144">
        <v>518776.71010000003</v>
      </c>
      <c r="K140" s="144">
        <v>208883.4601</v>
      </c>
      <c r="L140" s="144">
        <v>520366.55009999999</v>
      </c>
      <c r="M140" s="143"/>
      <c r="N140" s="143"/>
      <c r="O140" s="145" t="s">
        <v>1861</v>
      </c>
      <c r="P140" s="155" t="s">
        <v>892</v>
      </c>
      <c r="Q140" s="146" t="s">
        <v>1902</v>
      </c>
      <c r="R140" s="146" t="s">
        <v>894</v>
      </c>
      <c r="S140" s="147">
        <v>0</v>
      </c>
      <c r="T140" s="147">
        <v>0</v>
      </c>
      <c r="U140" s="147">
        <v>0</v>
      </c>
      <c r="V140" s="147">
        <v>1</v>
      </c>
      <c r="W140" s="147">
        <v>0</v>
      </c>
      <c r="X140" s="147">
        <v>1</v>
      </c>
      <c r="Y140" s="147">
        <v>0</v>
      </c>
      <c r="Z140" s="147">
        <v>1</v>
      </c>
      <c r="AA140" s="147">
        <v>0</v>
      </c>
      <c r="AB140" s="136" t="str">
        <f>VLOOKUP(Tabela22[[#This Row],[id_tab]],[1]odcinki_och!A:B,2,FALSE)</f>
        <v>PL.ZIPOP.1393.PK.26</v>
      </c>
      <c r="AC140" s="137">
        <f t="shared" si="2"/>
        <v>1</v>
      </c>
    </row>
    <row r="141" spans="1:29" s="128" customFormat="1" ht="28">
      <c r="A141" s="137">
        <v>138</v>
      </c>
      <c r="B141" s="146" t="s">
        <v>2119</v>
      </c>
      <c r="C141" s="148" t="s">
        <v>2114</v>
      </c>
      <c r="D141" s="146" t="s">
        <v>2115</v>
      </c>
      <c r="E141" s="146" t="s">
        <v>2120</v>
      </c>
      <c r="F141" s="142" t="s">
        <v>835</v>
      </c>
      <c r="G141" s="143">
        <v>0</v>
      </c>
      <c r="H141" s="143">
        <v>3.3</v>
      </c>
      <c r="I141" s="144">
        <v>206013.94010000001</v>
      </c>
      <c r="J141" s="144">
        <v>527044.21010000003</v>
      </c>
      <c r="K141" s="144">
        <v>206471.256219</v>
      </c>
      <c r="L141" s="144">
        <v>529600.13975500001</v>
      </c>
      <c r="M141" s="143"/>
      <c r="N141" s="143"/>
      <c r="O141" s="145" t="s">
        <v>1861</v>
      </c>
      <c r="P141" s="155" t="s">
        <v>892</v>
      </c>
      <c r="Q141" s="146" t="s">
        <v>1902</v>
      </c>
      <c r="R141" s="146" t="s">
        <v>894</v>
      </c>
      <c r="S141" s="147">
        <v>0</v>
      </c>
      <c r="T141" s="147">
        <v>0</v>
      </c>
      <c r="U141" s="147">
        <v>0</v>
      </c>
      <c r="V141" s="147">
        <v>1</v>
      </c>
      <c r="W141" s="147">
        <v>1</v>
      </c>
      <c r="X141" s="147">
        <v>1</v>
      </c>
      <c r="Y141" s="147">
        <v>0</v>
      </c>
      <c r="Z141" s="147">
        <v>1</v>
      </c>
      <c r="AA141" s="147">
        <v>0</v>
      </c>
      <c r="AB141" s="136"/>
      <c r="AC141" s="137"/>
    </row>
    <row r="142" spans="1:29" s="128" customFormat="1" ht="28">
      <c r="A142" s="137">
        <v>139</v>
      </c>
      <c r="B142" s="146" t="s">
        <v>2121</v>
      </c>
      <c r="C142" s="148" t="s">
        <v>2114</v>
      </c>
      <c r="D142" s="146" t="s">
        <v>2115</v>
      </c>
      <c r="E142" s="146" t="s">
        <v>2122</v>
      </c>
      <c r="F142" s="142" t="s">
        <v>835</v>
      </c>
      <c r="G142" s="143">
        <v>0</v>
      </c>
      <c r="H142" s="143">
        <v>3.2</v>
      </c>
      <c r="I142" s="144">
        <v>205961.5301</v>
      </c>
      <c r="J142" s="144">
        <v>526875.30009999999</v>
      </c>
      <c r="K142" s="144">
        <v>203234.07370899999</v>
      </c>
      <c r="L142" s="144">
        <v>527305.28015600005</v>
      </c>
      <c r="M142" s="143"/>
      <c r="N142" s="143"/>
      <c r="O142" s="145" t="s">
        <v>1861</v>
      </c>
      <c r="P142" s="155" t="s">
        <v>892</v>
      </c>
      <c r="Q142" s="146" t="s">
        <v>1902</v>
      </c>
      <c r="R142" s="146" t="s">
        <v>894</v>
      </c>
      <c r="S142" s="147">
        <v>0</v>
      </c>
      <c r="T142" s="147">
        <v>0</v>
      </c>
      <c r="U142" s="147">
        <v>0</v>
      </c>
      <c r="V142" s="147">
        <v>1</v>
      </c>
      <c r="W142" s="147">
        <v>0</v>
      </c>
      <c r="X142" s="147">
        <v>1</v>
      </c>
      <c r="Y142" s="147">
        <v>0</v>
      </c>
      <c r="Z142" s="147">
        <v>1</v>
      </c>
      <c r="AA142" s="147">
        <v>0</v>
      </c>
      <c r="AB142" s="136"/>
      <c r="AC142" s="137"/>
    </row>
    <row r="143" spans="1:29" s="128" customFormat="1" ht="28">
      <c r="A143" s="137">
        <v>140</v>
      </c>
      <c r="B143" s="146" t="s">
        <v>2123</v>
      </c>
      <c r="C143" s="148" t="s">
        <v>2114</v>
      </c>
      <c r="D143" s="146" t="s">
        <v>2115</v>
      </c>
      <c r="E143" s="146" t="s">
        <v>2124</v>
      </c>
      <c r="F143" s="142" t="s">
        <v>835</v>
      </c>
      <c r="G143" s="143">
        <v>0</v>
      </c>
      <c r="H143" s="143">
        <v>3.8</v>
      </c>
      <c r="I143" s="144">
        <v>206013.94010000001</v>
      </c>
      <c r="J143" s="144">
        <v>527044.21010000003</v>
      </c>
      <c r="K143" s="144">
        <v>209317.4301</v>
      </c>
      <c r="L143" s="144">
        <v>527769.27009999997</v>
      </c>
      <c r="M143" s="143"/>
      <c r="N143" s="143"/>
      <c r="O143" s="145" t="s">
        <v>1861</v>
      </c>
      <c r="P143" s="155" t="s">
        <v>892</v>
      </c>
      <c r="Q143" s="146" t="s">
        <v>1902</v>
      </c>
      <c r="R143" s="146" t="s">
        <v>894</v>
      </c>
      <c r="S143" s="147">
        <v>0</v>
      </c>
      <c r="T143" s="147">
        <v>0</v>
      </c>
      <c r="U143" s="147">
        <v>0</v>
      </c>
      <c r="V143" s="147">
        <v>1</v>
      </c>
      <c r="W143" s="147">
        <v>0</v>
      </c>
      <c r="X143" s="147">
        <v>0</v>
      </c>
      <c r="Y143" s="147">
        <v>0</v>
      </c>
      <c r="Z143" s="147">
        <v>1</v>
      </c>
      <c r="AA143" s="147">
        <v>0</v>
      </c>
      <c r="AB143" s="136" t="str">
        <f>VLOOKUP(Tabela22[[#This Row],[id_tab]],[1]odcinki_och!A:B,2,FALSE)</f>
        <v>PL.ZIPOP.1393.N2K.PLH240023.H, PL.ZIPOP.1393.PK.26</v>
      </c>
      <c r="AC143" s="137">
        <f t="shared" si="2"/>
        <v>2</v>
      </c>
    </row>
    <row r="144" spans="1:29" s="128" customFormat="1" ht="28">
      <c r="A144" s="137">
        <v>141</v>
      </c>
      <c r="B144" s="146" t="s">
        <v>2125</v>
      </c>
      <c r="C144" s="148" t="s">
        <v>2114</v>
      </c>
      <c r="D144" s="146" t="s">
        <v>2115</v>
      </c>
      <c r="E144" s="146" t="s">
        <v>2126</v>
      </c>
      <c r="F144" s="142" t="s">
        <v>835</v>
      </c>
      <c r="G144" s="143">
        <v>0</v>
      </c>
      <c r="H144" s="143">
        <v>2.25</v>
      </c>
      <c r="I144" s="144">
        <v>208618.2101</v>
      </c>
      <c r="J144" s="144">
        <v>518651.1201</v>
      </c>
      <c r="K144" s="144">
        <v>209769.79026400001</v>
      </c>
      <c r="L144" s="144">
        <v>517007.13673199998</v>
      </c>
      <c r="M144" s="143"/>
      <c r="N144" s="143"/>
      <c r="O144" s="145" t="s">
        <v>1861</v>
      </c>
      <c r="P144" s="155" t="s">
        <v>892</v>
      </c>
      <c r="Q144" s="146" t="s">
        <v>1902</v>
      </c>
      <c r="R144" s="146" t="s">
        <v>894</v>
      </c>
      <c r="S144" s="147">
        <v>0</v>
      </c>
      <c r="T144" s="147">
        <v>0</v>
      </c>
      <c r="U144" s="147">
        <v>0</v>
      </c>
      <c r="V144" s="147">
        <v>1</v>
      </c>
      <c r="W144" s="147">
        <v>0</v>
      </c>
      <c r="X144" s="147">
        <v>0</v>
      </c>
      <c r="Y144" s="147">
        <v>0</v>
      </c>
      <c r="Z144" s="147">
        <v>0</v>
      </c>
      <c r="AA144" s="147">
        <v>0</v>
      </c>
      <c r="AB144" s="136" t="str">
        <f>VLOOKUP(Tabela22[[#This Row],[id_tab]],[1]odcinki_och!A:B,2,FALSE)</f>
        <v>PL.ZIPOP.1393.PK.26</v>
      </c>
      <c r="AC144" s="137">
        <f t="shared" si="2"/>
        <v>1</v>
      </c>
    </row>
    <row r="145" spans="1:29" s="128" customFormat="1" ht="28">
      <c r="A145" s="137">
        <v>142</v>
      </c>
      <c r="B145" s="146" t="s">
        <v>2127</v>
      </c>
      <c r="C145" s="148" t="s">
        <v>2114</v>
      </c>
      <c r="D145" s="146" t="s">
        <v>2115</v>
      </c>
      <c r="E145" s="146" t="s">
        <v>2128</v>
      </c>
      <c r="F145" s="142" t="s">
        <v>835</v>
      </c>
      <c r="G145" s="143">
        <v>0</v>
      </c>
      <c r="H145" s="143">
        <v>3.8</v>
      </c>
      <c r="I145" s="144">
        <v>204559.11009999999</v>
      </c>
      <c r="J145" s="144">
        <v>520351.77010000002</v>
      </c>
      <c r="K145" s="144">
        <v>202033.82010000001</v>
      </c>
      <c r="L145" s="144">
        <v>520461.04009999998</v>
      </c>
      <c r="M145" s="143"/>
      <c r="N145" s="143"/>
      <c r="O145" s="145" t="s">
        <v>1861</v>
      </c>
      <c r="P145" s="155" t="s">
        <v>892</v>
      </c>
      <c r="Q145" s="146" t="s">
        <v>1902</v>
      </c>
      <c r="R145" s="146" t="s">
        <v>894</v>
      </c>
      <c r="S145" s="147">
        <v>0</v>
      </c>
      <c r="T145" s="147">
        <v>0</v>
      </c>
      <c r="U145" s="147">
        <v>0</v>
      </c>
      <c r="V145" s="147">
        <v>1</v>
      </c>
      <c r="W145" s="147">
        <v>0</v>
      </c>
      <c r="X145" s="147">
        <v>0</v>
      </c>
      <c r="Y145" s="147">
        <v>0</v>
      </c>
      <c r="Z145" s="147">
        <v>0</v>
      </c>
      <c r="AA145" s="147">
        <v>0</v>
      </c>
      <c r="AB145" s="136"/>
      <c r="AC145" s="137"/>
    </row>
    <row r="146" spans="1:29" s="128" customFormat="1" ht="28">
      <c r="A146" s="137">
        <v>143</v>
      </c>
      <c r="B146" s="146" t="s">
        <v>2129</v>
      </c>
      <c r="C146" s="148" t="s">
        <v>2114</v>
      </c>
      <c r="D146" s="146" t="s">
        <v>2115</v>
      </c>
      <c r="E146" s="146" t="s">
        <v>2130</v>
      </c>
      <c r="F146" s="142" t="s">
        <v>835</v>
      </c>
      <c r="G146" s="143">
        <v>0</v>
      </c>
      <c r="H146" s="143">
        <v>1</v>
      </c>
      <c r="I146" s="144">
        <v>206244.5301</v>
      </c>
      <c r="J146" s="144">
        <v>527811.32010000001</v>
      </c>
      <c r="K146" s="144">
        <v>205269.87010100001</v>
      </c>
      <c r="L146" s="144">
        <v>528047.35179900005</v>
      </c>
      <c r="M146" s="143"/>
      <c r="N146" s="143"/>
      <c r="O146" s="145" t="s">
        <v>1861</v>
      </c>
      <c r="P146" s="155" t="s">
        <v>892</v>
      </c>
      <c r="Q146" s="146" t="s">
        <v>1902</v>
      </c>
      <c r="R146" s="146" t="s">
        <v>894</v>
      </c>
      <c r="S146" s="147">
        <v>0</v>
      </c>
      <c r="T146" s="147">
        <v>0</v>
      </c>
      <c r="U146" s="147">
        <v>0</v>
      </c>
      <c r="V146" s="147">
        <v>1</v>
      </c>
      <c r="W146" s="147">
        <v>0</v>
      </c>
      <c r="X146" s="147">
        <v>0</v>
      </c>
      <c r="Y146" s="147">
        <v>0</v>
      </c>
      <c r="Z146" s="147">
        <v>0</v>
      </c>
      <c r="AA146" s="147">
        <v>0</v>
      </c>
      <c r="AB146" s="136"/>
      <c r="AC146" s="137"/>
    </row>
    <row r="147" spans="1:29" s="128" customFormat="1" ht="28">
      <c r="A147" s="137">
        <v>144</v>
      </c>
      <c r="B147" s="146" t="s">
        <v>2131</v>
      </c>
      <c r="C147" s="148" t="s">
        <v>2114</v>
      </c>
      <c r="D147" s="146" t="s">
        <v>2115</v>
      </c>
      <c r="E147" s="146" t="s">
        <v>2115</v>
      </c>
      <c r="F147" s="142" t="s">
        <v>835</v>
      </c>
      <c r="G147" s="143">
        <v>0</v>
      </c>
      <c r="H147" s="143">
        <v>15.3</v>
      </c>
      <c r="I147" s="144">
        <v>204672.92287899999</v>
      </c>
      <c r="J147" s="144">
        <v>517112.11326000001</v>
      </c>
      <c r="K147" s="144">
        <v>208027.07362000001</v>
      </c>
      <c r="L147" s="144">
        <v>527254.53900600004</v>
      </c>
      <c r="M147" s="143"/>
      <c r="N147" s="143"/>
      <c r="O147" s="145" t="s">
        <v>1861</v>
      </c>
      <c r="P147" s="155" t="s">
        <v>892</v>
      </c>
      <c r="Q147" s="146" t="s">
        <v>1902</v>
      </c>
      <c r="R147" s="146" t="s">
        <v>894</v>
      </c>
      <c r="S147" s="147">
        <v>0</v>
      </c>
      <c r="T147" s="147">
        <v>0</v>
      </c>
      <c r="U147" s="147">
        <v>0</v>
      </c>
      <c r="V147" s="147">
        <v>1</v>
      </c>
      <c r="W147" s="147">
        <v>0</v>
      </c>
      <c r="X147" s="147">
        <v>0</v>
      </c>
      <c r="Y147" s="147">
        <v>0</v>
      </c>
      <c r="Z147" s="147">
        <v>0</v>
      </c>
      <c r="AA147" s="147">
        <v>0</v>
      </c>
      <c r="AB147" s="136" t="str">
        <f>VLOOKUP(Tabela22[[#This Row],[id_tab]],[1]odcinki_och!A:B,2,FALSE)</f>
        <v>PL.ZIPOP.1393.N2K.PLH240023.H, PL.ZIPOP.1393.PK.26</v>
      </c>
      <c r="AC147" s="137">
        <f t="shared" si="2"/>
        <v>2</v>
      </c>
    </row>
    <row r="148" spans="1:29" s="128" customFormat="1" ht="28">
      <c r="A148" s="137">
        <v>145</v>
      </c>
      <c r="B148" s="146" t="s">
        <v>2132</v>
      </c>
      <c r="C148" s="148" t="s">
        <v>2114</v>
      </c>
      <c r="D148" s="146" t="s">
        <v>2115</v>
      </c>
      <c r="E148" s="146" t="s">
        <v>2133</v>
      </c>
      <c r="F148" s="142" t="s">
        <v>835</v>
      </c>
      <c r="G148" s="143">
        <v>0</v>
      </c>
      <c r="H148" s="143">
        <v>3.7</v>
      </c>
      <c r="I148" s="144">
        <v>204877.82010000001</v>
      </c>
      <c r="J148" s="144">
        <v>524040.22009999998</v>
      </c>
      <c r="K148" s="144">
        <v>207762.44669899999</v>
      </c>
      <c r="L148" s="144">
        <v>523096.41269600001</v>
      </c>
      <c r="M148" s="143"/>
      <c r="N148" s="143"/>
      <c r="O148" s="145" t="s">
        <v>1861</v>
      </c>
      <c r="P148" s="155" t="s">
        <v>892</v>
      </c>
      <c r="Q148" s="146" t="s">
        <v>1902</v>
      </c>
      <c r="R148" s="146" t="s">
        <v>894</v>
      </c>
      <c r="S148" s="147">
        <v>0</v>
      </c>
      <c r="T148" s="147">
        <v>0</v>
      </c>
      <c r="U148" s="147">
        <v>0</v>
      </c>
      <c r="V148" s="147">
        <v>1</v>
      </c>
      <c r="W148" s="147">
        <v>0</v>
      </c>
      <c r="X148" s="147">
        <v>0</v>
      </c>
      <c r="Y148" s="147">
        <v>0</v>
      </c>
      <c r="Z148" s="147">
        <v>1</v>
      </c>
      <c r="AA148" s="147">
        <v>0</v>
      </c>
      <c r="AB148" s="136" t="str">
        <f>VLOOKUP(Tabela22[[#This Row],[id_tab]],[1]odcinki_och!A:B,2,FALSE)</f>
        <v>PL.ZIPOP.1393.PK.26</v>
      </c>
      <c r="AC148" s="137">
        <f t="shared" si="2"/>
        <v>1</v>
      </c>
    </row>
    <row r="149" spans="1:29" s="128" customFormat="1" ht="28">
      <c r="A149" s="137">
        <v>146</v>
      </c>
      <c r="B149" s="146" t="s">
        <v>2134</v>
      </c>
      <c r="C149" s="148" t="s">
        <v>2114</v>
      </c>
      <c r="D149" s="146" t="s">
        <v>2115</v>
      </c>
      <c r="E149" s="146" t="s">
        <v>2135</v>
      </c>
      <c r="F149" s="142" t="s">
        <v>835</v>
      </c>
      <c r="G149" s="143">
        <v>0</v>
      </c>
      <c r="H149" s="143">
        <v>15.1</v>
      </c>
      <c r="I149" s="144">
        <v>205086.86009999999</v>
      </c>
      <c r="J149" s="144">
        <v>519145.89010000002</v>
      </c>
      <c r="K149" s="144">
        <v>210438.0601</v>
      </c>
      <c r="L149" s="144">
        <v>528646.54009999998</v>
      </c>
      <c r="M149" s="143"/>
      <c r="N149" s="143"/>
      <c r="O149" s="145" t="s">
        <v>1861</v>
      </c>
      <c r="P149" s="155" t="s">
        <v>892</v>
      </c>
      <c r="Q149" s="146" t="s">
        <v>1902</v>
      </c>
      <c r="R149" s="146" t="s">
        <v>894</v>
      </c>
      <c r="S149" s="147">
        <v>0</v>
      </c>
      <c r="T149" s="147">
        <v>0</v>
      </c>
      <c r="U149" s="147">
        <v>0</v>
      </c>
      <c r="V149" s="147">
        <v>1</v>
      </c>
      <c r="W149" s="147">
        <v>0</v>
      </c>
      <c r="X149" s="147">
        <v>1</v>
      </c>
      <c r="Y149" s="147">
        <v>0</v>
      </c>
      <c r="Z149" s="147">
        <v>0</v>
      </c>
      <c r="AA149" s="147">
        <v>0</v>
      </c>
      <c r="AB149" s="136" t="str">
        <f>VLOOKUP(Tabela22[[#This Row],[id_tab]],[1]odcinki_och!A:B,2,FALSE)</f>
        <v>PL.ZIPOP.1393.N2K.PLH240023.H, PL.ZIPOP.1393.PK.26</v>
      </c>
      <c r="AC149" s="137">
        <f t="shared" si="2"/>
        <v>2</v>
      </c>
    </row>
    <row r="150" spans="1:29" s="128" customFormat="1" ht="28">
      <c r="A150" s="137">
        <v>147</v>
      </c>
      <c r="B150" s="146" t="s">
        <v>2136</v>
      </c>
      <c r="C150" s="148" t="s">
        <v>2114</v>
      </c>
      <c r="D150" s="146" t="s">
        <v>2115</v>
      </c>
      <c r="E150" s="146" t="s">
        <v>2137</v>
      </c>
      <c r="F150" s="142" t="s">
        <v>835</v>
      </c>
      <c r="G150" s="143">
        <v>0</v>
      </c>
      <c r="H150" s="143">
        <v>3.2</v>
      </c>
      <c r="I150" s="144">
        <v>205576.79010000001</v>
      </c>
      <c r="J150" s="144">
        <v>525695.8101</v>
      </c>
      <c r="K150" s="144">
        <v>203215.010423</v>
      </c>
      <c r="L150" s="144">
        <v>526497.23575200001</v>
      </c>
      <c r="M150" s="143"/>
      <c r="N150" s="143"/>
      <c r="O150" s="145" t="s">
        <v>1861</v>
      </c>
      <c r="P150" s="155" t="s">
        <v>892</v>
      </c>
      <c r="Q150" s="146" t="s">
        <v>1902</v>
      </c>
      <c r="R150" s="146" t="s">
        <v>894</v>
      </c>
      <c r="S150" s="147">
        <v>0</v>
      </c>
      <c r="T150" s="147">
        <v>0</v>
      </c>
      <c r="U150" s="147">
        <v>0</v>
      </c>
      <c r="V150" s="147">
        <v>1</v>
      </c>
      <c r="W150" s="147">
        <v>0</v>
      </c>
      <c r="X150" s="147">
        <v>0</v>
      </c>
      <c r="Y150" s="147">
        <v>0</v>
      </c>
      <c r="Z150" s="147">
        <v>0</v>
      </c>
      <c r="AA150" s="147">
        <v>0</v>
      </c>
      <c r="AB150" s="136"/>
      <c r="AC150" s="137"/>
    </row>
    <row r="151" spans="1:29" s="128" customFormat="1" ht="28">
      <c r="A151" s="137">
        <v>148</v>
      </c>
      <c r="B151" s="146" t="s">
        <v>2138</v>
      </c>
      <c r="C151" s="148" t="s">
        <v>2114</v>
      </c>
      <c r="D151" s="146" t="s">
        <v>2115</v>
      </c>
      <c r="E151" s="146" t="s">
        <v>2139</v>
      </c>
      <c r="F151" s="142" t="s">
        <v>835</v>
      </c>
      <c r="G151" s="143">
        <v>0</v>
      </c>
      <c r="H151" s="143">
        <v>3.5</v>
      </c>
      <c r="I151" s="144">
        <v>208303.18901999999</v>
      </c>
      <c r="J151" s="144">
        <v>520722.17237500002</v>
      </c>
      <c r="K151" s="144">
        <v>204603.40399600001</v>
      </c>
      <c r="L151" s="144">
        <v>519877.23867799999</v>
      </c>
      <c r="M151" s="143"/>
      <c r="N151" s="143"/>
      <c r="O151" s="145" t="s">
        <v>1861</v>
      </c>
      <c r="P151" s="155" t="s">
        <v>892</v>
      </c>
      <c r="Q151" s="146" t="s">
        <v>1902</v>
      </c>
      <c r="R151" s="146" t="s">
        <v>894</v>
      </c>
      <c r="S151" s="147">
        <v>0</v>
      </c>
      <c r="T151" s="147">
        <v>0</v>
      </c>
      <c r="U151" s="147">
        <v>0</v>
      </c>
      <c r="V151" s="147">
        <v>1</v>
      </c>
      <c r="W151" s="147">
        <v>0</v>
      </c>
      <c r="X151" s="147">
        <v>0</v>
      </c>
      <c r="Y151" s="147">
        <v>1</v>
      </c>
      <c r="Z151" s="147">
        <v>0</v>
      </c>
      <c r="AA151" s="147">
        <v>0</v>
      </c>
      <c r="AB151" s="136" t="str">
        <f>VLOOKUP(Tabela22[[#This Row],[id_tab]],[1]odcinki_och!A:B,2,FALSE)</f>
        <v>PL.ZIPOP.1393.PK.26</v>
      </c>
      <c r="AC151" s="137">
        <f t="shared" si="2"/>
        <v>1</v>
      </c>
    </row>
    <row r="152" spans="1:29" s="128" customFormat="1" ht="28">
      <c r="A152" s="137">
        <v>149</v>
      </c>
      <c r="B152" s="146" t="s">
        <v>2140</v>
      </c>
      <c r="C152" s="148" t="s">
        <v>2114</v>
      </c>
      <c r="D152" s="146" t="s">
        <v>2115</v>
      </c>
      <c r="E152" s="146" t="s">
        <v>2141</v>
      </c>
      <c r="F152" s="142" t="s">
        <v>835</v>
      </c>
      <c r="G152" s="143">
        <v>0</v>
      </c>
      <c r="H152" s="143">
        <v>3.8</v>
      </c>
      <c r="I152" s="144">
        <v>210053.1801</v>
      </c>
      <c r="J152" s="144">
        <v>521482.16009999998</v>
      </c>
      <c r="K152" s="144">
        <v>211967.26060800001</v>
      </c>
      <c r="L152" s="144">
        <v>522548.84363000002</v>
      </c>
      <c r="M152" s="143"/>
      <c r="N152" s="143"/>
      <c r="O152" s="145" t="s">
        <v>1861</v>
      </c>
      <c r="P152" s="155" t="s">
        <v>892</v>
      </c>
      <c r="Q152" s="146" t="s">
        <v>1902</v>
      </c>
      <c r="R152" s="146" t="s">
        <v>894</v>
      </c>
      <c r="S152" s="147">
        <v>0</v>
      </c>
      <c r="T152" s="147">
        <v>0</v>
      </c>
      <c r="U152" s="147">
        <v>0</v>
      </c>
      <c r="V152" s="147">
        <v>1</v>
      </c>
      <c r="W152" s="147">
        <v>0</v>
      </c>
      <c r="X152" s="147">
        <v>0</v>
      </c>
      <c r="Y152" s="147">
        <v>1</v>
      </c>
      <c r="Z152" s="147">
        <v>0</v>
      </c>
      <c r="AA152" s="147">
        <v>0</v>
      </c>
      <c r="AB152" s="136" t="str">
        <f>VLOOKUP(Tabela22[[#This Row],[id_tab]],[1]odcinki_och!A:B,2,FALSE)</f>
        <v>PL.ZIPOP.1393.N2K.PLH240023.H, PL.ZIPOP.1393.PK.26</v>
      </c>
      <c r="AC152" s="137">
        <f t="shared" si="2"/>
        <v>2</v>
      </c>
    </row>
    <row r="153" spans="1:29" s="128" customFormat="1" ht="28">
      <c r="A153" s="137">
        <v>150</v>
      </c>
      <c r="B153" s="146" t="s">
        <v>2142</v>
      </c>
      <c r="C153" s="148" t="s">
        <v>2114</v>
      </c>
      <c r="D153" s="146" t="s">
        <v>2115</v>
      </c>
      <c r="E153" s="146" t="s">
        <v>2143</v>
      </c>
      <c r="F153" s="142" t="s">
        <v>835</v>
      </c>
      <c r="G153" s="143">
        <v>0</v>
      </c>
      <c r="H153" s="143">
        <v>4.4000000000000004</v>
      </c>
      <c r="I153" s="144">
        <v>205176.5601</v>
      </c>
      <c r="J153" s="144">
        <v>521996.26010000001</v>
      </c>
      <c r="K153" s="144">
        <v>208745.14009999999</v>
      </c>
      <c r="L153" s="144">
        <v>521679.7501</v>
      </c>
      <c r="M153" s="143"/>
      <c r="N153" s="143"/>
      <c r="O153" s="145" t="s">
        <v>1861</v>
      </c>
      <c r="P153" s="155" t="s">
        <v>892</v>
      </c>
      <c r="Q153" s="146" t="s">
        <v>1902</v>
      </c>
      <c r="R153" s="146" t="s">
        <v>894</v>
      </c>
      <c r="S153" s="147">
        <v>0</v>
      </c>
      <c r="T153" s="147">
        <v>0</v>
      </c>
      <c r="U153" s="147">
        <v>0</v>
      </c>
      <c r="V153" s="147">
        <v>1</v>
      </c>
      <c r="W153" s="147">
        <v>0</v>
      </c>
      <c r="X153" s="147">
        <v>0</v>
      </c>
      <c r="Y153" s="147">
        <v>1</v>
      </c>
      <c r="Z153" s="147">
        <v>0</v>
      </c>
      <c r="AA153" s="147">
        <v>0</v>
      </c>
      <c r="AB153" s="136" t="str">
        <f>VLOOKUP(Tabela22[[#This Row],[id_tab]],[1]odcinki_och!A:B,2,FALSE)</f>
        <v>PL.ZIPOP.1393.PK.26</v>
      </c>
      <c r="AC153" s="137">
        <f t="shared" si="2"/>
        <v>1</v>
      </c>
    </row>
    <row r="154" spans="1:29" s="128" customFormat="1" ht="28">
      <c r="A154" s="137">
        <v>151</v>
      </c>
      <c r="B154" s="146" t="s">
        <v>2144</v>
      </c>
      <c r="C154" s="148" t="s">
        <v>2114</v>
      </c>
      <c r="D154" s="146" t="s">
        <v>2115</v>
      </c>
      <c r="E154" s="146" t="s">
        <v>2145</v>
      </c>
      <c r="F154" s="142" t="s">
        <v>835</v>
      </c>
      <c r="G154" s="143">
        <v>0</v>
      </c>
      <c r="H154" s="143">
        <v>1.1000000000000001</v>
      </c>
      <c r="I154" s="144">
        <v>205576.79010000001</v>
      </c>
      <c r="J154" s="144">
        <v>525695.8101</v>
      </c>
      <c r="K154" s="144">
        <v>204838.411681</v>
      </c>
      <c r="L154" s="144">
        <v>526177.943019</v>
      </c>
      <c r="M154" s="143"/>
      <c r="N154" s="143"/>
      <c r="O154" s="145" t="s">
        <v>1861</v>
      </c>
      <c r="P154" s="155" t="s">
        <v>892</v>
      </c>
      <c r="Q154" s="146" t="s">
        <v>1902</v>
      </c>
      <c r="R154" s="146" t="s">
        <v>894</v>
      </c>
      <c r="S154" s="147">
        <v>0</v>
      </c>
      <c r="T154" s="147">
        <v>0</v>
      </c>
      <c r="U154" s="150">
        <v>0</v>
      </c>
      <c r="V154" s="147">
        <v>1</v>
      </c>
      <c r="W154" s="147">
        <v>0</v>
      </c>
      <c r="X154" s="147">
        <v>0</v>
      </c>
      <c r="Y154" s="147">
        <v>1</v>
      </c>
      <c r="Z154" s="147">
        <v>1</v>
      </c>
      <c r="AA154" s="147">
        <v>0</v>
      </c>
      <c r="AB154" s="136"/>
      <c r="AC154" s="137"/>
    </row>
    <row r="155" spans="1:29" s="128" customFormat="1" ht="28">
      <c r="A155" s="137">
        <v>152</v>
      </c>
      <c r="B155" s="146" t="s">
        <v>2146</v>
      </c>
      <c r="C155" s="148" t="s">
        <v>2114</v>
      </c>
      <c r="D155" s="146" t="s">
        <v>2115</v>
      </c>
      <c r="E155" s="146" t="s">
        <v>2147</v>
      </c>
      <c r="F155" s="142" t="s">
        <v>835</v>
      </c>
      <c r="G155" s="143">
        <v>0</v>
      </c>
      <c r="H155" s="143">
        <v>3.1</v>
      </c>
      <c r="I155" s="144">
        <v>204602.69010000001</v>
      </c>
      <c r="J155" s="144">
        <v>519876.2401</v>
      </c>
      <c r="K155" s="144">
        <v>206807.942733</v>
      </c>
      <c r="L155" s="144">
        <v>520652.468903</v>
      </c>
      <c r="M155" s="143"/>
      <c r="N155" s="143"/>
      <c r="O155" s="145" t="s">
        <v>1861</v>
      </c>
      <c r="P155" s="155" t="s">
        <v>892</v>
      </c>
      <c r="Q155" s="146" t="s">
        <v>1902</v>
      </c>
      <c r="R155" s="146" t="s">
        <v>894</v>
      </c>
      <c r="S155" s="147">
        <v>0</v>
      </c>
      <c r="T155" s="147">
        <v>0</v>
      </c>
      <c r="U155" s="150">
        <v>0</v>
      </c>
      <c r="V155" s="147">
        <v>1</v>
      </c>
      <c r="W155" s="147">
        <v>0</v>
      </c>
      <c r="X155" s="147">
        <v>0</v>
      </c>
      <c r="Y155" s="147">
        <v>1</v>
      </c>
      <c r="Z155" s="147">
        <v>1</v>
      </c>
      <c r="AA155" s="147">
        <v>0</v>
      </c>
      <c r="AB155" s="136"/>
      <c r="AC155" s="137"/>
    </row>
    <row r="156" spans="1:29" s="128" customFormat="1" ht="28">
      <c r="A156" s="137">
        <v>153</v>
      </c>
      <c r="B156" s="146" t="s">
        <v>2148</v>
      </c>
      <c r="C156" s="148" t="s">
        <v>2149</v>
      </c>
      <c r="D156" s="146" t="s">
        <v>2150</v>
      </c>
      <c r="E156" s="146" t="s">
        <v>2151</v>
      </c>
      <c r="F156" s="142" t="s">
        <v>835</v>
      </c>
      <c r="G156" s="143">
        <v>0</v>
      </c>
      <c r="H156" s="143">
        <v>5.25</v>
      </c>
      <c r="I156" s="144">
        <v>201933.5301</v>
      </c>
      <c r="J156" s="144">
        <v>514071.97009999998</v>
      </c>
      <c r="K156" s="144">
        <v>200888.22706500001</v>
      </c>
      <c r="L156" s="144">
        <v>509938.95997600001</v>
      </c>
      <c r="M156" s="143"/>
      <c r="N156" s="143"/>
      <c r="O156" s="145" t="s">
        <v>1861</v>
      </c>
      <c r="P156" s="155" t="s">
        <v>892</v>
      </c>
      <c r="Q156" s="146" t="s">
        <v>1902</v>
      </c>
      <c r="R156" s="146" t="s">
        <v>894</v>
      </c>
      <c r="S156" s="147">
        <v>1</v>
      </c>
      <c r="T156" s="147">
        <v>0</v>
      </c>
      <c r="U156" s="147">
        <v>0</v>
      </c>
      <c r="V156" s="147">
        <v>1</v>
      </c>
      <c r="W156" s="147">
        <v>0</v>
      </c>
      <c r="X156" s="147">
        <v>0</v>
      </c>
      <c r="Y156" s="147">
        <v>0</v>
      </c>
      <c r="Z156" s="147">
        <v>1</v>
      </c>
      <c r="AA156" s="147">
        <v>0</v>
      </c>
      <c r="AB156" s="136"/>
      <c r="AC156" s="137"/>
    </row>
    <row r="157" spans="1:29" s="128" customFormat="1" ht="28">
      <c r="A157" s="137">
        <v>154</v>
      </c>
      <c r="B157" s="146" t="s">
        <v>2152</v>
      </c>
      <c r="C157" s="148" t="s">
        <v>2149</v>
      </c>
      <c r="D157" s="146" t="s">
        <v>2150</v>
      </c>
      <c r="E157" s="146" t="s">
        <v>2153</v>
      </c>
      <c r="F157" s="142" t="s">
        <v>835</v>
      </c>
      <c r="G157" s="143">
        <v>0</v>
      </c>
      <c r="H157" s="143">
        <v>5</v>
      </c>
      <c r="I157" s="144">
        <v>198903.350672</v>
      </c>
      <c r="J157" s="144">
        <v>508557.51449500001</v>
      </c>
      <c r="K157" s="144">
        <v>199084.490644</v>
      </c>
      <c r="L157" s="144">
        <v>512966.15738799999</v>
      </c>
      <c r="M157" s="143"/>
      <c r="N157" s="143"/>
      <c r="O157" s="145" t="s">
        <v>1861</v>
      </c>
      <c r="P157" s="155" t="s">
        <v>892</v>
      </c>
      <c r="Q157" s="146" t="s">
        <v>1902</v>
      </c>
      <c r="R157" s="146" t="s">
        <v>894</v>
      </c>
      <c r="S157" s="147">
        <v>1</v>
      </c>
      <c r="T157" s="147">
        <v>1</v>
      </c>
      <c r="U157" s="147">
        <v>0</v>
      </c>
      <c r="V157" s="147">
        <v>1</v>
      </c>
      <c r="W157" s="147">
        <v>0</v>
      </c>
      <c r="X157" s="147">
        <v>0</v>
      </c>
      <c r="Y157" s="147">
        <v>0</v>
      </c>
      <c r="Z157" s="147">
        <v>1</v>
      </c>
      <c r="AA157" s="147">
        <v>0</v>
      </c>
      <c r="AB157" s="136"/>
      <c r="AC157" s="137"/>
    </row>
    <row r="158" spans="1:29" s="128" customFormat="1" ht="28">
      <c r="A158" s="137">
        <v>155</v>
      </c>
      <c r="B158" s="146" t="s">
        <v>2154</v>
      </c>
      <c r="C158" s="148" t="s">
        <v>2149</v>
      </c>
      <c r="D158" s="146" t="s">
        <v>2150</v>
      </c>
      <c r="E158" s="146" t="s">
        <v>2155</v>
      </c>
      <c r="F158" s="142" t="s">
        <v>835</v>
      </c>
      <c r="G158" s="143">
        <v>0</v>
      </c>
      <c r="H158" s="143">
        <v>15.5</v>
      </c>
      <c r="I158" s="144">
        <v>195943.87468099999</v>
      </c>
      <c r="J158" s="144">
        <v>501054.91419400001</v>
      </c>
      <c r="K158" s="144">
        <v>199836.80955599999</v>
      </c>
      <c r="L158" s="144">
        <v>513626.470913</v>
      </c>
      <c r="M158" s="143"/>
      <c r="N158" s="143"/>
      <c r="O158" s="145" t="s">
        <v>1861</v>
      </c>
      <c r="P158" s="155" t="s">
        <v>892</v>
      </c>
      <c r="Q158" s="146" t="s">
        <v>1902</v>
      </c>
      <c r="R158" s="146" t="s">
        <v>894</v>
      </c>
      <c r="S158" s="147">
        <v>1</v>
      </c>
      <c r="T158" s="147">
        <v>1</v>
      </c>
      <c r="U158" s="147">
        <v>0</v>
      </c>
      <c r="V158" s="147">
        <v>1</v>
      </c>
      <c r="W158" s="147">
        <v>0</v>
      </c>
      <c r="X158" s="147">
        <v>0</v>
      </c>
      <c r="Y158" s="147">
        <v>0</v>
      </c>
      <c r="Z158" s="147">
        <v>1</v>
      </c>
      <c r="AA158" s="147">
        <v>0</v>
      </c>
      <c r="AB158" s="136" t="str">
        <f>VLOOKUP(Tabela22[[#This Row],[id_tab]],[1]odcinki_och!A:B,2,FALSE)</f>
        <v>PL.ZIPOP.1393.N2K.PLH240005.H, PL.ZIPOP.1393.PK.18</v>
      </c>
      <c r="AC158" s="137">
        <f t="shared" si="2"/>
        <v>2</v>
      </c>
    </row>
    <row r="159" spans="1:29" s="128" customFormat="1" ht="28">
      <c r="A159" s="137">
        <v>156</v>
      </c>
      <c r="B159" s="146" t="s">
        <v>2156</v>
      </c>
      <c r="C159" s="148" t="s">
        <v>2149</v>
      </c>
      <c r="D159" s="146" t="s">
        <v>2150</v>
      </c>
      <c r="E159" s="146" t="s">
        <v>2157</v>
      </c>
      <c r="F159" s="142" t="s">
        <v>835</v>
      </c>
      <c r="G159" s="143">
        <v>0</v>
      </c>
      <c r="H159" s="143">
        <v>6.16</v>
      </c>
      <c r="I159" s="144">
        <v>199674.51010000001</v>
      </c>
      <c r="J159" s="144">
        <v>507662.38010000001</v>
      </c>
      <c r="K159" s="144">
        <v>195859.4601</v>
      </c>
      <c r="L159" s="144">
        <v>503740.48009999999</v>
      </c>
      <c r="M159" s="143"/>
      <c r="N159" s="143"/>
      <c r="O159" s="145" t="s">
        <v>1861</v>
      </c>
      <c r="P159" s="155" t="s">
        <v>892</v>
      </c>
      <c r="Q159" s="146" t="s">
        <v>1902</v>
      </c>
      <c r="R159" s="146" t="s">
        <v>894</v>
      </c>
      <c r="S159" s="147">
        <v>1</v>
      </c>
      <c r="T159" s="147">
        <v>0</v>
      </c>
      <c r="U159" s="147">
        <v>0</v>
      </c>
      <c r="V159" s="147">
        <v>1</v>
      </c>
      <c r="W159" s="147">
        <v>0</v>
      </c>
      <c r="X159" s="147">
        <v>0</v>
      </c>
      <c r="Y159" s="147">
        <v>0</v>
      </c>
      <c r="Z159" s="147">
        <v>1</v>
      </c>
      <c r="AA159" s="147">
        <v>0</v>
      </c>
      <c r="AB159" s="136" t="str">
        <f>VLOOKUP(Tabela22[[#This Row],[id_tab]],[1]odcinki_och!A:B,2,FALSE)</f>
        <v>PL.ZIPOP.1393.N2K.PLH240005.H, PL.ZIPOP.1393.PK.18</v>
      </c>
      <c r="AC159" s="137">
        <f t="shared" si="2"/>
        <v>2</v>
      </c>
    </row>
    <row r="160" spans="1:29" s="128" customFormat="1" ht="28">
      <c r="A160" s="137">
        <v>157</v>
      </c>
      <c r="B160" s="146" t="s">
        <v>2158</v>
      </c>
      <c r="C160" s="148" t="s">
        <v>2149</v>
      </c>
      <c r="D160" s="146" t="s">
        <v>2150</v>
      </c>
      <c r="E160" s="146" t="s">
        <v>2159</v>
      </c>
      <c r="F160" s="142" t="s">
        <v>835</v>
      </c>
      <c r="G160" s="143">
        <v>0</v>
      </c>
      <c r="H160" s="143">
        <v>8.1</v>
      </c>
      <c r="I160" s="144">
        <v>195983.86009999999</v>
      </c>
      <c r="J160" s="144">
        <v>511956.05009999999</v>
      </c>
      <c r="K160" s="144">
        <v>193819.95009999999</v>
      </c>
      <c r="L160" s="144">
        <v>517945.77010000002</v>
      </c>
      <c r="M160" s="143"/>
      <c r="N160" s="143"/>
      <c r="O160" s="145" t="s">
        <v>1861</v>
      </c>
      <c r="P160" s="155" t="s">
        <v>892</v>
      </c>
      <c r="Q160" s="146" t="s">
        <v>1902</v>
      </c>
      <c r="R160" s="146" t="s">
        <v>894</v>
      </c>
      <c r="S160" s="147">
        <v>1</v>
      </c>
      <c r="T160" s="147">
        <v>1</v>
      </c>
      <c r="U160" s="147">
        <v>0</v>
      </c>
      <c r="V160" s="147">
        <v>1</v>
      </c>
      <c r="W160" s="147">
        <v>0</v>
      </c>
      <c r="X160" s="147">
        <v>0</v>
      </c>
      <c r="Y160" s="147">
        <v>0</v>
      </c>
      <c r="Z160" s="147">
        <v>1</v>
      </c>
      <c r="AA160" s="147">
        <v>0</v>
      </c>
      <c r="AB160" s="136" t="str">
        <f>VLOOKUP(Tabela22[[#This Row],[id_tab]],[1]odcinki_och!A:B,2,FALSE)</f>
        <v>PL.ZIPOP.1393.N2K.PLH240006.H, PL.ZIPOP.1393.PK.40, PL.ZIPOP.1393.N2K.PLB240002.B</v>
      </c>
      <c r="AC160" s="137">
        <f t="shared" si="2"/>
        <v>3</v>
      </c>
    </row>
    <row r="161" spans="1:29" s="128" customFormat="1" ht="28">
      <c r="A161" s="137">
        <v>158</v>
      </c>
      <c r="B161" s="146" t="s">
        <v>2160</v>
      </c>
      <c r="C161" s="148" t="s">
        <v>2149</v>
      </c>
      <c r="D161" s="146" t="s">
        <v>2150</v>
      </c>
      <c r="E161" s="146" t="s">
        <v>2074</v>
      </c>
      <c r="F161" s="142" t="s">
        <v>835</v>
      </c>
      <c r="G161" s="143">
        <v>0</v>
      </c>
      <c r="H161" s="143">
        <v>5.0999999999999996</v>
      </c>
      <c r="I161" s="144">
        <v>195612.2401</v>
      </c>
      <c r="J161" s="144">
        <v>513620.79009999998</v>
      </c>
      <c r="K161" s="144">
        <v>191474.73940300001</v>
      </c>
      <c r="L161" s="144">
        <v>515344.58266999997</v>
      </c>
      <c r="M161" s="143"/>
      <c r="N161" s="143"/>
      <c r="O161" s="145" t="s">
        <v>1861</v>
      </c>
      <c r="P161" s="155" t="s">
        <v>892</v>
      </c>
      <c r="Q161" s="146" t="s">
        <v>1902</v>
      </c>
      <c r="R161" s="146" t="s">
        <v>894</v>
      </c>
      <c r="S161" s="147">
        <v>1</v>
      </c>
      <c r="T161" s="147">
        <v>1</v>
      </c>
      <c r="U161" s="147">
        <v>0</v>
      </c>
      <c r="V161" s="147">
        <v>1</v>
      </c>
      <c r="W161" s="147">
        <v>0</v>
      </c>
      <c r="X161" s="147">
        <v>0</v>
      </c>
      <c r="Y161" s="147">
        <v>0</v>
      </c>
      <c r="Z161" s="147">
        <v>1</v>
      </c>
      <c r="AA161" s="147">
        <v>0</v>
      </c>
      <c r="AB161" s="136" t="str">
        <f>VLOOKUP(Tabela22[[#This Row],[id_tab]],[1]odcinki_och!A:B,2,FALSE)</f>
        <v>PL.ZIPOP.1393.N2K.PLH240006.H, PL.ZIPOP.1393.PK.40, PL.ZIPOP.1393.N2K.PLB240002.B</v>
      </c>
      <c r="AC161" s="137">
        <f t="shared" si="2"/>
        <v>3</v>
      </c>
    </row>
    <row r="162" spans="1:29" s="128" customFormat="1" ht="28">
      <c r="A162" s="137">
        <v>159</v>
      </c>
      <c r="B162" s="146" t="s">
        <v>2161</v>
      </c>
      <c r="C162" s="148" t="s">
        <v>2149</v>
      </c>
      <c r="D162" s="146" t="s">
        <v>2150</v>
      </c>
      <c r="E162" s="146" t="s">
        <v>2162</v>
      </c>
      <c r="F162" s="142" t="s">
        <v>835</v>
      </c>
      <c r="G162" s="143">
        <v>0</v>
      </c>
      <c r="H162" s="143">
        <v>3.2</v>
      </c>
      <c r="I162" s="144">
        <v>195535.64009999999</v>
      </c>
      <c r="J162" s="144">
        <v>511848.54009999998</v>
      </c>
      <c r="K162" s="144">
        <v>193420.57972899999</v>
      </c>
      <c r="L162" s="144">
        <v>513433.51158499997</v>
      </c>
      <c r="M162" s="143"/>
      <c r="N162" s="143"/>
      <c r="O162" s="145" t="s">
        <v>1861</v>
      </c>
      <c r="P162" s="155" t="s">
        <v>892</v>
      </c>
      <c r="Q162" s="146" t="s">
        <v>1902</v>
      </c>
      <c r="R162" s="146" t="s">
        <v>894</v>
      </c>
      <c r="S162" s="147">
        <v>1</v>
      </c>
      <c r="T162" s="147">
        <v>1</v>
      </c>
      <c r="U162" s="147">
        <v>0</v>
      </c>
      <c r="V162" s="147">
        <v>1</v>
      </c>
      <c r="W162" s="147">
        <v>0</v>
      </c>
      <c r="X162" s="147">
        <v>1</v>
      </c>
      <c r="Y162" s="147">
        <v>0</v>
      </c>
      <c r="Z162" s="147">
        <v>1</v>
      </c>
      <c r="AA162" s="147">
        <v>0</v>
      </c>
      <c r="AB162" s="136" t="str">
        <f>VLOOKUP(Tabela22[[#This Row],[id_tab]],[1]odcinki_och!A:B,2,FALSE)</f>
        <v>PL.ZIPOP.1393.N2K.PLH240006.H, PL.ZIPOP.1393.PK.40, PL.ZIPOP.1393.N2K.PLB240002.B</v>
      </c>
      <c r="AC162" s="137">
        <f t="shared" si="2"/>
        <v>3</v>
      </c>
    </row>
    <row r="163" spans="1:29" s="128" customFormat="1" ht="28">
      <c r="A163" s="137">
        <v>160</v>
      </c>
      <c r="B163" s="146" t="s">
        <v>2163</v>
      </c>
      <c r="C163" s="148" t="s">
        <v>2149</v>
      </c>
      <c r="D163" s="146" t="s">
        <v>2150</v>
      </c>
      <c r="E163" s="146" t="s">
        <v>2164</v>
      </c>
      <c r="F163" s="142" t="s">
        <v>835</v>
      </c>
      <c r="G163" s="143">
        <v>0</v>
      </c>
      <c r="H163" s="143">
        <v>7.2</v>
      </c>
      <c r="I163" s="144">
        <v>195258.9001</v>
      </c>
      <c r="J163" s="144">
        <v>510725.60009999998</v>
      </c>
      <c r="K163" s="144">
        <v>195062.47010000001</v>
      </c>
      <c r="L163" s="144">
        <v>504821.15010000003</v>
      </c>
      <c r="M163" s="143"/>
      <c r="N163" s="143"/>
      <c r="O163" s="145" t="s">
        <v>1861</v>
      </c>
      <c r="P163" s="155" t="s">
        <v>892</v>
      </c>
      <c r="Q163" s="146" t="s">
        <v>1902</v>
      </c>
      <c r="R163" s="146" t="s">
        <v>894</v>
      </c>
      <c r="S163" s="147">
        <v>1</v>
      </c>
      <c r="T163" s="147">
        <v>1</v>
      </c>
      <c r="U163" s="147">
        <v>0</v>
      </c>
      <c r="V163" s="147">
        <v>1</v>
      </c>
      <c r="W163" s="147">
        <v>0</v>
      </c>
      <c r="X163" s="147">
        <v>0</v>
      </c>
      <c r="Y163" s="147">
        <v>0</v>
      </c>
      <c r="Z163" s="147">
        <v>1</v>
      </c>
      <c r="AA163" s="147">
        <v>0</v>
      </c>
      <c r="AB163" s="136" t="str">
        <f>VLOOKUP(Tabela22[[#This Row],[id_tab]],[1]odcinki_och!A:B,2,FALSE)</f>
        <v>PL.ZIPOP.1393.N2K.PLH240005.H, PL.ZIPOP.1393.PK.18</v>
      </c>
      <c r="AC163" s="137">
        <f t="shared" si="2"/>
        <v>2</v>
      </c>
    </row>
    <row r="164" spans="1:29" s="128" customFormat="1" ht="28">
      <c r="A164" s="137">
        <v>161</v>
      </c>
      <c r="B164" s="146" t="s">
        <v>2165</v>
      </c>
      <c r="C164" s="148" t="s">
        <v>2149</v>
      </c>
      <c r="D164" s="146" t="s">
        <v>2150</v>
      </c>
      <c r="E164" s="146" t="s">
        <v>2166</v>
      </c>
      <c r="F164" s="142" t="s">
        <v>835</v>
      </c>
      <c r="G164" s="143">
        <v>0</v>
      </c>
      <c r="H164" s="143">
        <v>9.1</v>
      </c>
      <c r="I164" s="144">
        <v>195161.84090000001</v>
      </c>
      <c r="J164" s="144">
        <v>510989.28230000002</v>
      </c>
      <c r="K164" s="144">
        <v>190577.478133</v>
      </c>
      <c r="L164" s="144">
        <v>514710.92641800002</v>
      </c>
      <c r="M164" s="143"/>
      <c r="N164" s="143"/>
      <c r="O164" s="145" t="s">
        <v>1861</v>
      </c>
      <c r="P164" s="155" t="s">
        <v>892</v>
      </c>
      <c r="Q164" s="146" t="s">
        <v>1902</v>
      </c>
      <c r="R164" s="146" t="s">
        <v>894</v>
      </c>
      <c r="S164" s="147">
        <v>1</v>
      </c>
      <c r="T164" s="147">
        <v>1</v>
      </c>
      <c r="U164" s="147">
        <v>0</v>
      </c>
      <c r="V164" s="147">
        <v>1</v>
      </c>
      <c r="W164" s="147">
        <v>0</v>
      </c>
      <c r="X164" s="147">
        <v>0</v>
      </c>
      <c r="Y164" s="147">
        <v>0</v>
      </c>
      <c r="Z164" s="147">
        <v>1</v>
      </c>
      <c r="AA164" s="147">
        <v>0</v>
      </c>
      <c r="AB164" s="136" t="str">
        <f>VLOOKUP(Tabela22[[#This Row],[id_tab]],[1]odcinki_och!A:B,2,FALSE)</f>
        <v>PL.ZIPOP.1393.N2K.PLH240006.H, PL.ZIPOP.1393.PK.40, PL.ZIPOP.1393.N2K.PLB240002.B</v>
      </c>
      <c r="AC164" s="137">
        <f t="shared" si="2"/>
        <v>3</v>
      </c>
    </row>
    <row r="165" spans="1:29" s="128" customFormat="1" ht="28">
      <c r="A165" s="137">
        <v>162</v>
      </c>
      <c r="B165" s="146" t="s">
        <v>2167</v>
      </c>
      <c r="C165" s="148" t="s">
        <v>2149</v>
      </c>
      <c r="D165" s="146" t="s">
        <v>2150</v>
      </c>
      <c r="E165" s="146" t="s">
        <v>2168</v>
      </c>
      <c r="F165" s="142" t="s">
        <v>835</v>
      </c>
      <c r="G165" s="143">
        <v>0</v>
      </c>
      <c r="H165" s="143">
        <v>2.8</v>
      </c>
      <c r="I165" s="144">
        <v>194931.48009999999</v>
      </c>
      <c r="J165" s="144">
        <v>510558.16009999998</v>
      </c>
      <c r="K165" s="144">
        <v>193308.64747299999</v>
      </c>
      <c r="L165" s="144">
        <v>511530.22378</v>
      </c>
      <c r="M165" s="143"/>
      <c r="N165" s="143"/>
      <c r="O165" s="145" t="s">
        <v>1861</v>
      </c>
      <c r="P165" s="155" t="s">
        <v>892</v>
      </c>
      <c r="Q165" s="146" t="s">
        <v>1902</v>
      </c>
      <c r="R165" s="146" t="s">
        <v>894</v>
      </c>
      <c r="S165" s="147">
        <v>1</v>
      </c>
      <c r="T165" s="147">
        <v>1</v>
      </c>
      <c r="U165" s="147">
        <v>0</v>
      </c>
      <c r="V165" s="147">
        <v>1</v>
      </c>
      <c r="W165" s="147">
        <v>0</v>
      </c>
      <c r="X165" s="147">
        <v>0</v>
      </c>
      <c r="Y165" s="147">
        <v>0</v>
      </c>
      <c r="Z165" s="147">
        <v>1</v>
      </c>
      <c r="AA165" s="147">
        <v>0</v>
      </c>
      <c r="AB165" s="136"/>
      <c r="AC165" s="137"/>
    </row>
    <row r="166" spans="1:29" s="128" customFormat="1" ht="28">
      <c r="A166" s="137">
        <v>163</v>
      </c>
      <c r="B166" s="146" t="s">
        <v>2169</v>
      </c>
      <c r="C166" s="148" t="s">
        <v>2149</v>
      </c>
      <c r="D166" s="146" t="s">
        <v>2150</v>
      </c>
      <c r="E166" s="146" t="s">
        <v>2170</v>
      </c>
      <c r="F166" s="142" t="s">
        <v>835</v>
      </c>
      <c r="G166" s="143">
        <v>0</v>
      </c>
      <c r="H166" s="143">
        <v>11</v>
      </c>
      <c r="I166" s="144">
        <v>192896.85990000001</v>
      </c>
      <c r="J166" s="144">
        <v>507693.23910000001</v>
      </c>
      <c r="K166" s="144">
        <v>187211.76442399999</v>
      </c>
      <c r="L166" s="144">
        <v>515436.75608299999</v>
      </c>
      <c r="M166" s="143"/>
      <c r="N166" s="143"/>
      <c r="O166" s="145" t="s">
        <v>1861</v>
      </c>
      <c r="P166" s="155" t="s">
        <v>892</v>
      </c>
      <c r="Q166" s="146" t="s">
        <v>1902</v>
      </c>
      <c r="R166" s="146" t="s">
        <v>894</v>
      </c>
      <c r="S166" s="147">
        <v>1</v>
      </c>
      <c r="T166" s="147">
        <v>1</v>
      </c>
      <c r="U166" s="147">
        <v>0</v>
      </c>
      <c r="V166" s="147">
        <v>1</v>
      </c>
      <c r="W166" s="147">
        <v>0</v>
      </c>
      <c r="X166" s="147">
        <v>0</v>
      </c>
      <c r="Y166" s="147">
        <v>0</v>
      </c>
      <c r="Z166" s="147">
        <v>1</v>
      </c>
      <c r="AA166" s="147">
        <v>0</v>
      </c>
      <c r="AB166" s="136" t="str">
        <f>VLOOKUP(Tabela22[[#This Row],[id_tab]],[1]odcinki_och!A:B,2,FALSE)</f>
        <v>PL.ZIPOP.1393.N2K.PLH240006.H, PL.ZIPOP.1393.PK.40, PL.ZIPOP.1393.N2K.PLB240002.B</v>
      </c>
      <c r="AC166" s="137">
        <f t="shared" si="2"/>
        <v>3</v>
      </c>
    </row>
    <row r="167" spans="1:29" s="128" customFormat="1" ht="28">
      <c r="A167" s="137">
        <v>164</v>
      </c>
      <c r="B167" s="146" t="s">
        <v>2171</v>
      </c>
      <c r="C167" s="148" t="s">
        <v>2149</v>
      </c>
      <c r="D167" s="146" t="s">
        <v>2150</v>
      </c>
      <c r="E167" s="146" t="s">
        <v>2172</v>
      </c>
      <c r="F167" s="142" t="s">
        <v>835</v>
      </c>
      <c r="G167" s="143">
        <v>0</v>
      </c>
      <c r="H167" s="143">
        <v>1</v>
      </c>
      <c r="I167" s="144">
        <v>189939.2801</v>
      </c>
      <c r="J167" s="144">
        <v>509659.29009999998</v>
      </c>
      <c r="K167" s="144">
        <v>191044.90822000001</v>
      </c>
      <c r="L167" s="144">
        <v>509518.083002</v>
      </c>
      <c r="M167" s="143"/>
      <c r="N167" s="143"/>
      <c r="O167" s="145" t="s">
        <v>1861</v>
      </c>
      <c r="P167" s="155" t="s">
        <v>892</v>
      </c>
      <c r="Q167" s="146" t="s">
        <v>1902</v>
      </c>
      <c r="R167" s="146" t="s">
        <v>894</v>
      </c>
      <c r="S167" s="147">
        <v>0</v>
      </c>
      <c r="T167" s="147">
        <v>0</v>
      </c>
      <c r="U167" s="147">
        <v>0</v>
      </c>
      <c r="V167" s="147">
        <v>1</v>
      </c>
      <c r="W167" s="147">
        <v>0</v>
      </c>
      <c r="X167" s="147">
        <v>0</v>
      </c>
      <c r="Y167" s="147">
        <v>0</v>
      </c>
      <c r="Z167" s="147">
        <v>1</v>
      </c>
      <c r="AA167" s="147">
        <v>0</v>
      </c>
      <c r="AB167" s="136" t="str">
        <f>VLOOKUP(Tabela22[[#This Row],[id_tab]],[1]odcinki_och!A:B,2,FALSE)</f>
        <v>PL.ZIPOP.1393.N2K.PLH240006.H, PL.ZIPOP.1393.PK.40, PL.ZIPOP.1393.N2K.PLB240002.B</v>
      </c>
      <c r="AC167" s="137">
        <f t="shared" si="2"/>
        <v>3</v>
      </c>
    </row>
    <row r="168" spans="1:29" s="128" customFormat="1" ht="28">
      <c r="A168" s="137">
        <v>165</v>
      </c>
      <c r="B168" s="146" t="s">
        <v>2173</v>
      </c>
      <c r="C168" s="148" t="s">
        <v>2149</v>
      </c>
      <c r="D168" s="146" t="s">
        <v>2150</v>
      </c>
      <c r="E168" s="146" t="s">
        <v>2174</v>
      </c>
      <c r="F168" s="142" t="s">
        <v>835</v>
      </c>
      <c r="G168" s="143">
        <v>0</v>
      </c>
      <c r="H168" s="143">
        <v>8</v>
      </c>
      <c r="I168" s="144">
        <v>189447.17009999999</v>
      </c>
      <c r="J168" s="144">
        <v>504042.95010000002</v>
      </c>
      <c r="K168" s="144">
        <v>195329.83977200001</v>
      </c>
      <c r="L168" s="144">
        <v>501726.54531800002</v>
      </c>
      <c r="M168" s="143"/>
      <c r="N168" s="143"/>
      <c r="O168" s="145" t="s">
        <v>1861</v>
      </c>
      <c r="P168" s="155" t="s">
        <v>892</v>
      </c>
      <c r="Q168" s="146" t="s">
        <v>1902</v>
      </c>
      <c r="R168" s="146" t="s">
        <v>894</v>
      </c>
      <c r="S168" s="147">
        <v>1</v>
      </c>
      <c r="T168" s="147">
        <v>1</v>
      </c>
      <c r="U168" s="147">
        <v>0</v>
      </c>
      <c r="V168" s="147">
        <v>1</v>
      </c>
      <c r="W168" s="147">
        <v>0</v>
      </c>
      <c r="X168" s="147">
        <v>0</v>
      </c>
      <c r="Y168" s="147">
        <v>0</v>
      </c>
      <c r="Z168" s="147">
        <v>1</v>
      </c>
      <c r="AA168" s="147">
        <v>0</v>
      </c>
      <c r="AB168" s="136" t="str">
        <f>VLOOKUP(Tabela22[[#This Row],[id_tab]],[1]odcinki_och!A:B,2,FALSE)</f>
        <v>PL.ZIPOP.1393.N2K.PLH240005.H, PL.ZIPOP.1393.PK.18</v>
      </c>
      <c r="AC168" s="137">
        <f t="shared" si="2"/>
        <v>2</v>
      </c>
    </row>
    <row r="169" spans="1:29" s="128" customFormat="1" ht="28">
      <c r="A169" s="137">
        <v>166</v>
      </c>
      <c r="B169" s="146" t="s">
        <v>2175</v>
      </c>
      <c r="C169" s="148" t="s">
        <v>2149</v>
      </c>
      <c r="D169" s="146" t="s">
        <v>2150</v>
      </c>
      <c r="E169" s="146" t="s">
        <v>2176</v>
      </c>
      <c r="F169" s="142" t="s">
        <v>835</v>
      </c>
      <c r="G169" s="143">
        <v>0</v>
      </c>
      <c r="H169" s="143">
        <v>5.0999999999999996</v>
      </c>
      <c r="I169" s="144">
        <v>189056.1801</v>
      </c>
      <c r="J169" s="144">
        <v>504702.51010000001</v>
      </c>
      <c r="K169" s="144">
        <v>186920.64009999999</v>
      </c>
      <c r="L169" s="144">
        <v>501081.82010000001</v>
      </c>
      <c r="M169" s="143"/>
      <c r="N169" s="143"/>
      <c r="O169" s="145" t="s">
        <v>1861</v>
      </c>
      <c r="P169" s="155" t="s">
        <v>892</v>
      </c>
      <c r="Q169" s="146" t="s">
        <v>1902</v>
      </c>
      <c r="R169" s="146" t="s">
        <v>894</v>
      </c>
      <c r="S169" s="147">
        <v>1</v>
      </c>
      <c r="T169" s="147">
        <v>0</v>
      </c>
      <c r="U169" s="147">
        <v>0</v>
      </c>
      <c r="V169" s="147">
        <v>1</v>
      </c>
      <c r="W169" s="147">
        <v>0</v>
      </c>
      <c r="X169" s="147">
        <v>1</v>
      </c>
      <c r="Y169" s="147">
        <v>1</v>
      </c>
      <c r="Z169" s="147">
        <v>0</v>
      </c>
      <c r="AA169" s="147">
        <v>0</v>
      </c>
      <c r="AB169" s="136"/>
      <c r="AC169" s="137"/>
    </row>
    <row r="170" spans="1:29" s="128" customFormat="1" ht="28">
      <c r="A170" s="137">
        <v>167</v>
      </c>
      <c r="B170" s="146" t="s">
        <v>2177</v>
      </c>
      <c r="C170" s="148" t="s">
        <v>2149</v>
      </c>
      <c r="D170" s="146" t="s">
        <v>2150</v>
      </c>
      <c r="E170" s="146" t="s">
        <v>2178</v>
      </c>
      <c r="F170" s="142" t="s">
        <v>835</v>
      </c>
      <c r="G170" s="143">
        <v>0</v>
      </c>
      <c r="H170" s="143">
        <v>5.9</v>
      </c>
      <c r="I170" s="144">
        <v>189163.72010000001</v>
      </c>
      <c r="J170" s="144">
        <v>507025.60009999998</v>
      </c>
      <c r="K170" s="144">
        <v>188117.1801</v>
      </c>
      <c r="L170" s="144">
        <v>510356.48009999999</v>
      </c>
      <c r="M170" s="143"/>
      <c r="N170" s="143"/>
      <c r="O170" s="145" t="s">
        <v>1861</v>
      </c>
      <c r="P170" s="155" t="s">
        <v>892</v>
      </c>
      <c r="Q170" s="146" t="s">
        <v>1902</v>
      </c>
      <c r="R170" s="146" t="s">
        <v>894</v>
      </c>
      <c r="S170" s="147">
        <v>0</v>
      </c>
      <c r="T170" s="147">
        <v>0</v>
      </c>
      <c r="U170" s="147">
        <v>0</v>
      </c>
      <c r="V170" s="147">
        <v>1</v>
      </c>
      <c r="W170" s="147">
        <v>0</v>
      </c>
      <c r="X170" s="147">
        <v>0</v>
      </c>
      <c r="Y170" s="147">
        <v>0</v>
      </c>
      <c r="Z170" s="147">
        <v>1</v>
      </c>
      <c r="AA170" s="147">
        <v>0</v>
      </c>
      <c r="AB170" s="136" t="str">
        <f>VLOOKUP(Tabela22[[#This Row],[id_tab]],[1]odcinki_och!A:B,2,FALSE)</f>
        <v>PL.ZIPOP.1393.N2K.PLH240006.H, PL.ZIPOP.1393.PK.40, PL.ZIPOP.1393.N2K.PLB240002.B</v>
      </c>
      <c r="AC170" s="137">
        <f t="shared" si="2"/>
        <v>3</v>
      </c>
    </row>
    <row r="171" spans="1:29" s="128" customFormat="1" ht="42">
      <c r="A171" s="137">
        <v>168</v>
      </c>
      <c r="B171" s="146" t="s">
        <v>2179</v>
      </c>
      <c r="C171" s="148" t="s">
        <v>2149</v>
      </c>
      <c r="D171" s="146" t="s">
        <v>2150</v>
      </c>
      <c r="E171" s="146" t="s">
        <v>2180</v>
      </c>
      <c r="F171" s="142" t="s">
        <v>835</v>
      </c>
      <c r="G171" s="143">
        <v>0</v>
      </c>
      <c r="H171" s="143">
        <v>6.2</v>
      </c>
      <c r="I171" s="144">
        <v>186644.26010000001</v>
      </c>
      <c r="J171" s="144">
        <v>506964.10009999998</v>
      </c>
      <c r="K171" s="144">
        <v>185817.22801799999</v>
      </c>
      <c r="L171" s="144">
        <v>512209.29273799999</v>
      </c>
      <c r="M171" s="143"/>
      <c r="N171" s="143"/>
      <c r="O171" s="145" t="s">
        <v>1861</v>
      </c>
      <c r="P171" s="155" t="s">
        <v>892</v>
      </c>
      <c r="Q171" s="146" t="s">
        <v>1902</v>
      </c>
      <c r="R171" s="146" t="s">
        <v>894</v>
      </c>
      <c r="S171" s="147">
        <v>1</v>
      </c>
      <c r="T171" s="147">
        <v>1</v>
      </c>
      <c r="U171" s="147">
        <v>0</v>
      </c>
      <c r="V171" s="147">
        <v>1</v>
      </c>
      <c r="W171" s="147">
        <v>0</v>
      </c>
      <c r="X171" s="147">
        <v>0</v>
      </c>
      <c r="Y171" s="147">
        <v>1</v>
      </c>
      <c r="Z171" s="147">
        <v>1</v>
      </c>
      <c r="AA171" s="147">
        <v>0</v>
      </c>
      <c r="AB171" s="136" t="str">
        <f>VLOOKUP(Tabela22[[#This Row],[id_tab]],[1]odcinki_och!A:B,2,FALSE)</f>
        <v>PL.ZIPOP.1393.N2K.PLH240006.H, PL.ZIPOP.1393.PK.40, PL.ZIPOP.1393.N2K.PLB240002.B</v>
      </c>
      <c r="AC171" s="137">
        <f t="shared" si="2"/>
        <v>3</v>
      </c>
    </row>
    <row r="172" spans="1:29" s="128" customFormat="1" ht="28">
      <c r="A172" s="137">
        <v>169</v>
      </c>
      <c r="B172" s="146" t="s">
        <v>2181</v>
      </c>
      <c r="C172" s="148" t="s">
        <v>2149</v>
      </c>
      <c r="D172" s="146" t="s">
        <v>2150</v>
      </c>
      <c r="E172" s="146" t="s">
        <v>2182</v>
      </c>
      <c r="F172" s="142" t="s">
        <v>835</v>
      </c>
      <c r="G172" s="143">
        <v>0</v>
      </c>
      <c r="H172" s="143">
        <v>5.0999999999999996</v>
      </c>
      <c r="I172" s="144">
        <v>187388.3401</v>
      </c>
      <c r="J172" s="144">
        <v>506162.14010000002</v>
      </c>
      <c r="K172" s="144">
        <v>184522.88010000001</v>
      </c>
      <c r="L172" s="144">
        <v>503569.44010000001</v>
      </c>
      <c r="M172" s="143"/>
      <c r="N172" s="143"/>
      <c r="O172" s="145" t="s">
        <v>1861</v>
      </c>
      <c r="P172" s="155" t="s">
        <v>892</v>
      </c>
      <c r="Q172" s="146" t="s">
        <v>1902</v>
      </c>
      <c r="R172" s="146" t="s">
        <v>894</v>
      </c>
      <c r="S172" s="147">
        <v>1</v>
      </c>
      <c r="T172" s="147">
        <v>1</v>
      </c>
      <c r="U172" s="147">
        <v>0</v>
      </c>
      <c r="V172" s="147">
        <v>1</v>
      </c>
      <c r="W172" s="147">
        <v>0</v>
      </c>
      <c r="X172" s="147">
        <v>1</v>
      </c>
      <c r="Y172" s="147">
        <v>0</v>
      </c>
      <c r="Z172" s="147">
        <v>0</v>
      </c>
      <c r="AA172" s="147">
        <v>0</v>
      </c>
      <c r="AB172" s="136"/>
      <c r="AC172" s="137"/>
    </row>
    <row r="173" spans="1:29" s="128" customFormat="1" ht="28">
      <c r="A173" s="137">
        <v>170</v>
      </c>
      <c r="B173" s="146" t="s">
        <v>2183</v>
      </c>
      <c r="C173" s="148" t="s">
        <v>2149</v>
      </c>
      <c r="D173" s="146" t="s">
        <v>2150</v>
      </c>
      <c r="E173" s="146" t="s">
        <v>2184</v>
      </c>
      <c r="F173" s="142" t="s">
        <v>835</v>
      </c>
      <c r="G173" s="143">
        <v>0</v>
      </c>
      <c r="H173" s="143">
        <v>3.1</v>
      </c>
      <c r="I173" s="144">
        <v>184417.82010000001</v>
      </c>
      <c r="J173" s="144">
        <v>507695.47009999998</v>
      </c>
      <c r="K173" s="144">
        <v>183214.86009999999</v>
      </c>
      <c r="L173" s="144">
        <v>505708.0601</v>
      </c>
      <c r="M173" s="143"/>
      <c r="N173" s="143"/>
      <c r="O173" s="145" t="s">
        <v>1861</v>
      </c>
      <c r="P173" s="155" t="s">
        <v>892</v>
      </c>
      <c r="Q173" s="146" t="s">
        <v>1902</v>
      </c>
      <c r="R173" s="146" t="s">
        <v>894</v>
      </c>
      <c r="S173" s="147">
        <v>1</v>
      </c>
      <c r="T173" s="147">
        <v>1</v>
      </c>
      <c r="U173" s="147">
        <v>0</v>
      </c>
      <c r="V173" s="147">
        <v>1</v>
      </c>
      <c r="W173" s="147">
        <v>0</v>
      </c>
      <c r="X173" s="147">
        <v>0</v>
      </c>
      <c r="Y173" s="147">
        <v>0</v>
      </c>
      <c r="Z173" s="147">
        <v>1</v>
      </c>
      <c r="AA173" s="147">
        <v>0</v>
      </c>
      <c r="AB173" s="136"/>
      <c r="AC173" s="137"/>
    </row>
    <row r="174" spans="1:29" s="128" customFormat="1" ht="42">
      <c r="A174" s="137">
        <v>171</v>
      </c>
      <c r="B174" s="146" t="s">
        <v>2185</v>
      </c>
      <c r="C174" s="148" t="s">
        <v>2149</v>
      </c>
      <c r="D174" s="146" t="s">
        <v>2150</v>
      </c>
      <c r="E174" s="146" t="s">
        <v>2186</v>
      </c>
      <c r="F174" s="142" t="s">
        <v>835</v>
      </c>
      <c r="G174" s="143">
        <v>0</v>
      </c>
      <c r="H174" s="143">
        <v>7.1</v>
      </c>
      <c r="I174" s="144">
        <v>197442.5301</v>
      </c>
      <c r="J174" s="144">
        <v>512456.51010000001</v>
      </c>
      <c r="K174" s="144">
        <v>197165.510759</v>
      </c>
      <c r="L174" s="144">
        <v>506744.07079799997</v>
      </c>
      <c r="M174" s="143"/>
      <c r="N174" s="143"/>
      <c r="O174" s="145" t="s">
        <v>1861</v>
      </c>
      <c r="P174" s="155" t="s">
        <v>892</v>
      </c>
      <c r="Q174" s="146" t="s">
        <v>1902</v>
      </c>
      <c r="R174" s="146" t="s">
        <v>894</v>
      </c>
      <c r="S174" s="147">
        <v>1</v>
      </c>
      <c r="T174" s="147">
        <v>1</v>
      </c>
      <c r="U174" s="147">
        <v>0</v>
      </c>
      <c r="V174" s="147">
        <v>1</v>
      </c>
      <c r="W174" s="147">
        <v>1</v>
      </c>
      <c r="X174" s="147">
        <v>1</v>
      </c>
      <c r="Y174" s="147">
        <v>0</v>
      </c>
      <c r="Z174" s="147">
        <v>0</v>
      </c>
      <c r="AA174" s="147">
        <v>0</v>
      </c>
      <c r="AB174" s="136" t="str">
        <f>VLOOKUP(Tabela22[[#This Row],[id_tab]],[1]odcinki_och!A:B,2,FALSE)</f>
        <v>PL.ZIPOP.1393.N2K.PLH240005.H, PL.ZIPOP.1393.PK.18</v>
      </c>
      <c r="AC174" s="137">
        <f t="shared" si="2"/>
        <v>2</v>
      </c>
    </row>
    <row r="175" spans="1:29" s="128" customFormat="1" ht="28">
      <c r="A175" s="137">
        <v>172</v>
      </c>
      <c r="B175" s="146" t="s">
        <v>2187</v>
      </c>
      <c r="C175" s="148" t="s">
        <v>2149</v>
      </c>
      <c r="D175" s="146" t="s">
        <v>2150</v>
      </c>
      <c r="E175" s="146" t="s">
        <v>2188</v>
      </c>
      <c r="F175" s="142" t="s">
        <v>835</v>
      </c>
      <c r="G175" s="143">
        <v>0</v>
      </c>
      <c r="H175" s="143">
        <v>6.1</v>
      </c>
      <c r="I175" s="144">
        <v>182434.14009999999</v>
      </c>
      <c r="J175" s="144">
        <v>508005.10009999998</v>
      </c>
      <c r="K175" s="144">
        <v>184670.27009999999</v>
      </c>
      <c r="L175" s="144">
        <v>512842.92009999999</v>
      </c>
      <c r="M175" s="143"/>
      <c r="N175" s="143"/>
      <c r="O175" s="145" t="s">
        <v>1861</v>
      </c>
      <c r="P175" s="155" t="s">
        <v>892</v>
      </c>
      <c r="Q175" s="146" t="s">
        <v>1902</v>
      </c>
      <c r="R175" s="146" t="s">
        <v>894</v>
      </c>
      <c r="S175" s="147">
        <v>1</v>
      </c>
      <c r="T175" s="147">
        <v>1</v>
      </c>
      <c r="U175" s="147">
        <v>0</v>
      </c>
      <c r="V175" s="147">
        <v>1</v>
      </c>
      <c r="W175" s="147">
        <v>0</v>
      </c>
      <c r="X175" s="147">
        <v>1</v>
      </c>
      <c r="Y175" s="147">
        <v>0</v>
      </c>
      <c r="Z175" s="147">
        <v>0</v>
      </c>
      <c r="AA175" s="147">
        <v>0</v>
      </c>
      <c r="AB175" s="136" t="str">
        <f>VLOOKUP(Tabela22[[#This Row],[id_tab]],[1]odcinki_och!A:B,2,FALSE)</f>
        <v>PL.ZIPOP.1393.N2K.PLH240006.H, PL.ZIPOP.1393.PK.40, PL.ZIPOP.1393.N2K.PLB240002.B</v>
      </c>
      <c r="AC175" s="137">
        <f t="shared" si="2"/>
        <v>3</v>
      </c>
    </row>
    <row r="176" spans="1:29" s="128" customFormat="1" ht="28">
      <c r="A176" s="137">
        <v>173</v>
      </c>
      <c r="B176" s="146" t="s">
        <v>2189</v>
      </c>
      <c r="C176" s="148" t="s">
        <v>2149</v>
      </c>
      <c r="D176" s="146" t="s">
        <v>2150</v>
      </c>
      <c r="E176" s="146" t="s">
        <v>2190</v>
      </c>
      <c r="F176" s="142" t="s">
        <v>835</v>
      </c>
      <c r="G176" s="143">
        <v>0</v>
      </c>
      <c r="H176" s="143">
        <v>4</v>
      </c>
      <c r="I176" s="144">
        <v>186937.7101</v>
      </c>
      <c r="J176" s="144">
        <v>505725.59009999997</v>
      </c>
      <c r="K176" s="144">
        <v>186277.27903999999</v>
      </c>
      <c r="L176" s="144">
        <v>502807.210831</v>
      </c>
      <c r="M176" s="143"/>
      <c r="N176" s="143"/>
      <c r="O176" s="145" t="s">
        <v>1861</v>
      </c>
      <c r="P176" s="155" t="s">
        <v>892</v>
      </c>
      <c r="Q176" s="146" t="s">
        <v>1902</v>
      </c>
      <c r="R176" s="146" t="s">
        <v>894</v>
      </c>
      <c r="S176" s="147">
        <v>1</v>
      </c>
      <c r="T176" s="147">
        <v>1</v>
      </c>
      <c r="U176" s="147">
        <v>0</v>
      </c>
      <c r="V176" s="147">
        <v>1</v>
      </c>
      <c r="W176" s="147">
        <v>0</v>
      </c>
      <c r="X176" s="147">
        <v>0</v>
      </c>
      <c r="Y176" s="147">
        <v>0</v>
      </c>
      <c r="Z176" s="147">
        <v>0</v>
      </c>
      <c r="AA176" s="147">
        <v>0</v>
      </c>
      <c r="AB176" s="136"/>
      <c r="AC176" s="137"/>
    </row>
    <row r="177" spans="1:29" s="128" customFormat="1" ht="28">
      <c r="A177" s="137">
        <v>174</v>
      </c>
      <c r="B177" s="146" t="s">
        <v>2191</v>
      </c>
      <c r="C177" s="148" t="s">
        <v>2149</v>
      </c>
      <c r="D177" s="146" t="s">
        <v>2150</v>
      </c>
      <c r="E177" s="146" t="s">
        <v>2192</v>
      </c>
      <c r="F177" s="142" t="s">
        <v>835</v>
      </c>
      <c r="G177" s="143">
        <v>0</v>
      </c>
      <c r="H177" s="143">
        <v>2.6</v>
      </c>
      <c r="I177" s="144">
        <v>186741.05009999999</v>
      </c>
      <c r="J177" s="144">
        <v>508232.28009999997</v>
      </c>
      <c r="K177" s="144">
        <v>187682.33009999999</v>
      </c>
      <c r="L177" s="144">
        <v>510146.10009999998</v>
      </c>
      <c r="M177" s="143"/>
      <c r="N177" s="143"/>
      <c r="O177" s="145" t="s">
        <v>1861</v>
      </c>
      <c r="P177" s="155" t="s">
        <v>892</v>
      </c>
      <c r="Q177" s="146" t="s">
        <v>1902</v>
      </c>
      <c r="R177" s="146" t="s">
        <v>894</v>
      </c>
      <c r="S177" s="147">
        <v>1</v>
      </c>
      <c r="T177" s="147">
        <v>0</v>
      </c>
      <c r="U177" s="147">
        <v>0</v>
      </c>
      <c r="V177" s="147">
        <v>1</v>
      </c>
      <c r="W177" s="147">
        <v>0</v>
      </c>
      <c r="X177" s="147">
        <v>0</v>
      </c>
      <c r="Y177" s="147">
        <v>0</v>
      </c>
      <c r="Z177" s="147">
        <v>1</v>
      </c>
      <c r="AA177" s="147">
        <v>0</v>
      </c>
      <c r="AB177" s="136" t="str">
        <f>VLOOKUP(Tabela22[[#This Row],[id_tab]],[1]odcinki_och!A:B,2,FALSE)</f>
        <v>PL.ZIPOP.1393.N2K.PLH240006.H, PL.ZIPOP.1393.PK.40, PL.ZIPOP.1393.N2K.PLB240002.B</v>
      </c>
      <c r="AC177" s="137">
        <f t="shared" si="2"/>
        <v>3</v>
      </c>
    </row>
    <row r="178" spans="1:29" s="128" customFormat="1" ht="28">
      <c r="A178" s="137">
        <v>175</v>
      </c>
      <c r="B178" s="146" t="s">
        <v>2193</v>
      </c>
      <c r="C178" s="148" t="s">
        <v>2149</v>
      </c>
      <c r="D178" s="146" t="s">
        <v>2150</v>
      </c>
      <c r="E178" s="146" t="s">
        <v>2194</v>
      </c>
      <c r="F178" s="142" t="s">
        <v>835</v>
      </c>
      <c r="G178" s="143">
        <v>0</v>
      </c>
      <c r="H178" s="143">
        <v>1.7</v>
      </c>
      <c r="I178" s="144">
        <v>188456.10534499999</v>
      </c>
      <c r="J178" s="144">
        <v>501367.26621500001</v>
      </c>
      <c r="K178" s="144">
        <v>189447.17009999999</v>
      </c>
      <c r="L178" s="144">
        <v>504042.95010000002</v>
      </c>
      <c r="M178" s="143"/>
      <c r="N178" s="143"/>
      <c r="O178" s="145" t="s">
        <v>1861</v>
      </c>
      <c r="P178" s="155" t="s">
        <v>892</v>
      </c>
      <c r="Q178" s="146" t="s">
        <v>1902</v>
      </c>
      <c r="R178" s="146" t="s">
        <v>894</v>
      </c>
      <c r="S178" s="147">
        <v>1</v>
      </c>
      <c r="T178" s="147">
        <v>1</v>
      </c>
      <c r="U178" s="147">
        <v>0</v>
      </c>
      <c r="V178" s="147">
        <v>1</v>
      </c>
      <c r="W178" s="147">
        <v>0</v>
      </c>
      <c r="X178" s="147">
        <v>1</v>
      </c>
      <c r="Y178" s="147">
        <v>0</v>
      </c>
      <c r="Z178" s="147">
        <v>1</v>
      </c>
      <c r="AA178" s="147">
        <v>0</v>
      </c>
      <c r="AB178" s="136"/>
      <c r="AC178" s="137"/>
    </row>
    <row r="179" spans="1:29" s="128" customFormat="1" ht="28">
      <c r="A179" s="137">
        <v>176</v>
      </c>
      <c r="B179" s="146" t="s">
        <v>2195</v>
      </c>
      <c r="C179" s="148" t="s">
        <v>2149</v>
      </c>
      <c r="D179" s="146" t="s">
        <v>2150</v>
      </c>
      <c r="E179" s="146" t="s">
        <v>2196</v>
      </c>
      <c r="F179" s="142" t="s">
        <v>835</v>
      </c>
      <c r="G179" s="143">
        <v>0</v>
      </c>
      <c r="H179" s="143">
        <v>1.9</v>
      </c>
      <c r="I179" s="144">
        <v>190027.92009999999</v>
      </c>
      <c r="J179" s="144">
        <v>507304.86009999999</v>
      </c>
      <c r="K179" s="144">
        <v>189393.98009999999</v>
      </c>
      <c r="L179" s="144">
        <v>509348.17009999999</v>
      </c>
      <c r="M179" s="143"/>
      <c r="N179" s="143"/>
      <c r="O179" s="145" t="s">
        <v>1861</v>
      </c>
      <c r="P179" s="155" t="s">
        <v>892</v>
      </c>
      <c r="Q179" s="146" t="s">
        <v>1902</v>
      </c>
      <c r="R179" s="146" t="s">
        <v>894</v>
      </c>
      <c r="S179" s="147">
        <v>1</v>
      </c>
      <c r="T179" s="147">
        <v>0</v>
      </c>
      <c r="U179" s="147">
        <v>0</v>
      </c>
      <c r="V179" s="147">
        <v>1</v>
      </c>
      <c r="W179" s="147">
        <v>0</v>
      </c>
      <c r="X179" s="147">
        <v>0</v>
      </c>
      <c r="Y179" s="147">
        <v>0</v>
      </c>
      <c r="Z179" s="147">
        <v>1</v>
      </c>
      <c r="AA179" s="147">
        <v>0</v>
      </c>
      <c r="AB179" s="136" t="str">
        <f>VLOOKUP(Tabela22[[#This Row],[id_tab]],[1]odcinki_och!A:B,2,FALSE)</f>
        <v>PL.ZIPOP.1393.N2K.PLH240006.H, PL.ZIPOP.1393.PK.40, PL.ZIPOP.1393.N2K.PLB240002.B</v>
      </c>
      <c r="AC179" s="137">
        <f t="shared" si="2"/>
        <v>3</v>
      </c>
    </row>
    <row r="180" spans="1:29" s="128" customFormat="1" ht="28">
      <c r="A180" s="137">
        <v>177</v>
      </c>
      <c r="B180" s="146" t="s">
        <v>2197</v>
      </c>
      <c r="C180" s="148" t="s">
        <v>2149</v>
      </c>
      <c r="D180" s="146" t="s">
        <v>2150</v>
      </c>
      <c r="E180" s="146" t="s">
        <v>2198</v>
      </c>
      <c r="F180" s="142" t="s">
        <v>835</v>
      </c>
      <c r="G180" s="143">
        <v>0</v>
      </c>
      <c r="H180" s="143">
        <v>3.1</v>
      </c>
      <c r="I180" s="144">
        <v>193511.88010000001</v>
      </c>
      <c r="J180" s="144">
        <v>508044.42009999999</v>
      </c>
      <c r="K180" s="144">
        <v>194302.26010000001</v>
      </c>
      <c r="L180" s="144">
        <v>505784.92009999999</v>
      </c>
      <c r="M180" s="143"/>
      <c r="N180" s="143"/>
      <c r="O180" s="145" t="s">
        <v>1861</v>
      </c>
      <c r="P180" s="155" t="s">
        <v>892</v>
      </c>
      <c r="Q180" s="146" t="s">
        <v>1902</v>
      </c>
      <c r="R180" s="146" t="s">
        <v>894</v>
      </c>
      <c r="S180" s="147">
        <v>1</v>
      </c>
      <c r="T180" s="147">
        <v>0</v>
      </c>
      <c r="U180" s="147">
        <v>0</v>
      </c>
      <c r="V180" s="147">
        <v>1</v>
      </c>
      <c r="W180" s="147">
        <v>0</v>
      </c>
      <c r="X180" s="147">
        <v>0</v>
      </c>
      <c r="Y180" s="147">
        <v>1</v>
      </c>
      <c r="Z180" s="147">
        <v>1</v>
      </c>
      <c r="AA180" s="147">
        <v>0</v>
      </c>
      <c r="AB180" s="136" t="str">
        <f>VLOOKUP(Tabela22[[#This Row],[id_tab]],[1]odcinki_och!A:B,2,FALSE)</f>
        <v>PL.ZIPOP.1393.N2K.PLH240005.H, PL.ZIPOP.1393.PK.18</v>
      </c>
      <c r="AC180" s="137">
        <f t="shared" si="2"/>
        <v>2</v>
      </c>
    </row>
    <row r="181" spans="1:29" s="128" customFormat="1" ht="28">
      <c r="A181" s="137">
        <v>178</v>
      </c>
      <c r="B181" s="146" t="s">
        <v>2199</v>
      </c>
      <c r="C181" s="148" t="s">
        <v>2149</v>
      </c>
      <c r="D181" s="146" t="s">
        <v>2150</v>
      </c>
      <c r="E181" s="146" t="s">
        <v>2200</v>
      </c>
      <c r="F181" s="142" t="s">
        <v>835</v>
      </c>
      <c r="G181" s="143">
        <v>0</v>
      </c>
      <c r="H181" s="143">
        <v>2.4500000000000002</v>
      </c>
      <c r="I181" s="144">
        <v>191476.15900099999</v>
      </c>
      <c r="J181" s="144">
        <v>507240.04040499998</v>
      </c>
      <c r="K181" s="144">
        <v>190358.604563</v>
      </c>
      <c r="L181" s="144">
        <v>508866.21257500001</v>
      </c>
      <c r="M181" s="143"/>
      <c r="N181" s="143"/>
      <c r="O181" s="145" t="s">
        <v>1861</v>
      </c>
      <c r="P181" s="155" t="s">
        <v>892</v>
      </c>
      <c r="Q181" s="146" t="s">
        <v>1902</v>
      </c>
      <c r="R181" s="146" t="s">
        <v>894</v>
      </c>
      <c r="S181" s="147">
        <v>1</v>
      </c>
      <c r="T181" s="147">
        <v>1</v>
      </c>
      <c r="U181" s="147">
        <v>1</v>
      </c>
      <c r="V181" s="147">
        <v>1</v>
      </c>
      <c r="W181" s="147">
        <v>0</v>
      </c>
      <c r="X181" s="147">
        <v>0</v>
      </c>
      <c r="Y181" s="147">
        <v>0</v>
      </c>
      <c r="Z181" s="147">
        <v>1</v>
      </c>
      <c r="AA181" s="147">
        <v>0</v>
      </c>
      <c r="AB181" s="136"/>
      <c r="AC181" s="137"/>
    </row>
    <row r="182" spans="1:29" s="128" customFormat="1" ht="28">
      <c r="A182" s="137">
        <v>179</v>
      </c>
      <c r="B182" s="146" t="s">
        <v>2201</v>
      </c>
      <c r="C182" s="148" t="s">
        <v>2149</v>
      </c>
      <c r="D182" s="146" t="s">
        <v>2150</v>
      </c>
      <c r="E182" s="146" t="s">
        <v>2202</v>
      </c>
      <c r="F182" s="142" t="s">
        <v>835</v>
      </c>
      <c r="G182" s="143">
        <v>0</v>
      </c>
      <c r="H182" s="143">
        <v>3.25</v>
      </c>
      <c r="I182" s="144">
        <v>199154.8101</v>
      </c>
      <c r="J182" s="144">
        <v>513007.98009999999</v>
      </c>
      <c r="K182" s="144">
        <v>196731.0601</v>
      </c>
      <c r="L182" s="144">
        <v>514628.63010000001</v>
      </c>
      <c r="M182" s="143"/>
      <c r="N182" s="143"/>
      <c r="O182" s="145" t="s">
        <v>1861</v>
      </c>
      <c r="P182" s="155" t="s">
        <v>892</v>
      </c>
      <c r="Q182" s="146" t="s">
        <v>1902</v>
      </c>
      <c r="R182" s="146" t="s">
        <v>894</v>
      </c>
      <c r="S182" s="147">
        <v>1</v>
      </c>
      <c r="T182" s="147">
        <v>1</v>
      </c>
      <c r="U182" s="147">
        <v>1</v>
      </c>
      <c r="V182" s="147">
        <v>1</v>
      </c>
      <c r="W182" s="147">
        <v>0</v>
      </c>
      <c r="X182" s="147">
        <v>0</v>
      </c>
      <c r="Y182" s="147">
        <v>0</v>
      </c>
      <c r="Z182" s="147">
        <v>1</v>
      </c>
      <c r="AA182" s="147">
        <v>0</v>
      </c>
      <c r="AB182" s="136"/>
      <c r="AC182" s="137"/>
    </row>
    <row r="183" spans="1:29" s="128" customFormat="1" ht="28">
      <c r="A183" s="137">
        <v>180</v>
      </c>
      <c r="B183" s="146" t="s">
        <v>2203</v>
      </c>
      <c r="C183" s="148" t="s">
        <v>2149</v>
      </c>
      <c r="D183" s="146" t="s">
        <v>2150</v>
      </c>
      <c r="E183" s="146" t="s">
        <v>2204</v>
      </c>
      <c r="F183" s="142" t="s">
        <v>835</v>
      </c>
      <c r="G183" s="143">
        <v>0</v>
      </c>
      <c r="H183" s="143">
        <v>1.22</v>
      </c>
      <c r="I183" s="144">
        <v>198153.25018800001</v>
      </c>
      <c r="J183" s="144">
        <v>513298.739092</v>
      </c>
      <c r="K183" s="144">
        <v>198592.06234400001</v>
      </c>
      <c r="L183" s="144">
        <v>514337.94472199999</v>
      </c>
      <c r="M183" s="143"/>
      <c r="N183" s="143"/>
      <c r="O183" s="145" t="s">
        <v>1861</v>
      </c>
      <c r="P183" s="155" t="s">
        <v>892</v>
      </c>
      <c r="Q183" s="146" t="s">
        <v>1902</v>
      </c>
      <c r="R183" s="146" t="s">
        <v>894</v>
      </c>
      <c r="S183" s="147">
        <v>0</v>
      </c>
      <c r="T183" s="147">
        <v>0</v>
      </c>
      <c r="U183" s="147">
        <v>1</v>
      </c>
      <c r="V183" s="147">
        <v>1</v>
      </c>
      <c r="W183" s="147">
        <v>0</v>
      </c>
      <c r="X183" s="147">
        <v>0</v>
      </c>
      <c r="Y183" s="147">
        <v>0</v>
      </c>
      <c r="Z183" s="147">
        <v>1</v>
      </c>
      <c r="AA183" s="147">
        <v>0</v>
      </c>
      <c r="AB183" s="136"/>
      <c r="AC183" s="137"/>
    </row>
    <row r="184" spans="1:29" s="128" customFormat="1" ht="28">
      <c r="A184" s="137">
        <v>181</v>
      </c>
      <c r="B184" s="146" t="s">
        <v>2205</v>
      </c>
      <c r="C184" s="148" t="s">
        <v>2149</v>
      </c>
      <c r="D184" s="146" t="s">
        <v>2150</v>
      </c>
      <c r="E184" s="146" t="s">
        <v>2206</v>
      </c>
      <c r="F184" s="142" t="s">
        <v>835</v>
      </c>
      <c r="G184" s="143">
        <v>0</v>
      </c>
      <c r="H184" s="143">
        <v>1.45</v>
      </c>
      <c r="I184" s="144">
        <v>190918.6231</v>
      </c>
      <c r="J184" s="144">
        <v>507079.18160000001</v>
      </c>
      <c r="K184" s="144">
        <v>190408.211813</v>
      </c>
      <c r="L184" s="144">
        <v>508368.36592299998</v>
      </c>
      <c r="M184" s="143"/>
      <c r="N184" s="143"/>
      <c r="O184" s="145" t="s">
        <v>1861</v>
      </c>
      <c r="P184" s="155" t="s">
        <v>892</v>
      </c>
      <c r="Q184" s="146" t="s">
        <v>1902</v>
      </c>
      <c r="R184" s="146" t="s">
        <v>894</v>
      </c>
      <c r="S184" s="147">
        <v>1</v>
      </c>
      <c r="T184" s="147">
        <v>1</v>
      </c>
      <c r="U184" s="147">
        <v>1</v>
      </c>
      <c r="V184" s="147">
        <v>1</v>
      </c>
      <c r="W184" s="147">
        <v>0</v>
      </c>
      <c r="X184" s="147">
        <v>0</v>
      </c>
      <c r="Y184" s="147">
        <v>0</v>
      </c>
      <c r="Z184" s="147">
        <v>1</v>
      </c>
      <c r="AA184" s="147">
        <v>0</v>
      </c>
      <c r="AB184" s="136"/>
      <c r="AC184" s="137"/>
    </row>
    <row r="185" spans="1:29" s="128" customFormat="1" ht="28">
      <c r="A185" s="137">
        <v>182</v>
      </c>
      <c r="B185" s="146" t="s">
        <v>2207</v>
      </c>
      <c r="C185" s="148" t="s">
        <v>2149</v>
      </c>
      <c r="D185" s="146" t="s">
        <v>2150</v>
      </c>
      <c r="E185" s="146" t="s">
        <v>2208</v>
      </c>
      <c r="F185" s="142" t="s">
        <v>835</v>
      </c>
      <c r="G185" s="143">
        <v>0</v>
      </c>
      <c r="H185" s="143">
        <v>2.42</v>
      </c>
      <c r="I185" s="144">
        <v>195145.7401</v>
      </c>
      <c r="J185" s="144">
        <v>511068.5001</v>
      </c>
      <c r="K185" s="144">
        <v>193395.39056900001</v>
      </c>
      <c r="L185" s="144">
        <v>511941.83597199997</v>
      </c>
      <c r="M185" s="143"/>
      <c r="N185" s="143"/>
      <c r="O185" s="145" t="s">
        <v>1861</v>
      </c>
      <c r="P185" s="155" t="s">
        <v>892</v>
      </c>
      <c r="Q185" s="146" t="s">
        <v>1902</v>
      </c>
      <c r="R185" s="146" t="s">
        <v>894</v>
      </c>
      <c r="S185" s="147">
        <v>1</v>
      </c>
      <c r="T185" s="147">
        <v>1</v>
      </c>
      <c r="U185" s="147">
        <v>1</v>
      </c>
      <c r="V185" s="147">
        <v>1</v>
      </c>
      <c r="W185" s="147">
        <v>0</v>
      </c>
      <c r="X185" s="147">
        <v>0</v>
      </c>
      <c r="Y185" s="147">
        <v>0</v>
      </c>
      <c r="Z185" s="147">
        <v>1</v>
      </c>
      <c r="AA185" s="147">
        <v>0</v>
      </c>
      <c r="AB185" s="136"/>
      <c r="AC185" s="137"/>
    </row>
    <row r="186" spans="1:29" s="128" customFormat="1" ht="28">
      <c r="A186" s="137">
        <v>183</v>
      </c>
      <c r="B186" s="146" t="s">
        <v>2209</v>
      </c>
      <c r="C186" s="148" t="s">
        <v>2149</v>
      </c>
      <c r="D186" s="146" t="s">
        <v>2150</v>
      </c>
      <c r="E186" s="146" t="s">
        <v>2210</v>
      </c>
      <c r="F186" s="142" t="s">
        <v>835</v>
      </c>
      <c r="G186" s="143">
        <v>0</v>
      </c>
      <c r="H186" s="143">
        <v>2.72</v>
      </c>
      <c r="I186" s="144">
        <v>190181.2127</v>
      </c>
      <c r="J186" s="144">
        <v>507195.43709999998</v>
      </c>
      <c r="K186" s="144">
        <v>188382.788225</v>
      </c>
      <c r="L186" s="144">
        <v>507616.23409400001</v>
      </c>
      <c r="M186" s="143"/>
      <c r="N186" s="143"/>
      <c r="O186" s="145" t="s">
        <v>1861</v>
      </c>
      <c r="P186" s="155" t="s">
        <v>892</v>
      </c>
      <c r="Q186" s="146" t="s">
        <v>1902</v>
      </c>
      <c r="R186" s="146" t="s">
        <v>894</v>
      </c>
      <c r="S186" s="147">
        <v>1</v>
      </c>
      <c r="T186" s="147">
        <v>1</v>
      </c>
      <c r="U186" s="147">
        <v>1</v>
      </c>
      <c r="V186" s="147">
        <v>1</v>
      </c>
      <c r="W186" s="147">
        <v>0</v>
      </c>
      <c r="X186" s="147">
        <v>0</v>
      </c>
      <c r="Y186" s="147">
        <v>1</v>
      </c>
      <c r="Z186" s="147">
        <v>1</v>
      </c>
      <c r="AA186" s="147">
        <v>0</v>
      </c>
      <c r="AB186" s="136"/>
      <c r="AC186" s="137"/>
    </row>
    <row r="187" spans="1:29" s="128" customFormat="1" ht="28">
      <c r="A187" s="137">
        <v>184</v>
      </c>
      <c r="B187" s="146" t="s">
        <v>2211</v>
      </c>
      <c r="C187" s="148" t="s">
        <v>2212</v>
      </c>
      <c r="D187" s="146" t="s">
        <v>2213</v>
      </c>
      <c r="E187" s="146" t="s">
        <v>2214</v>
      </c>
      <c r="F187" s="142" t="s">
        <v>835</v>
      </c>
      <c r="G187" s="143">
        <v>0</v>
      </c>
      <c r="H187" s="143">
        <v>6.25</v>
      </c>
      <c r="I187" s="144">
        <v>213305.86009999999</v>
      </c>
      <c r="J187" s="144">
        <v>514758.33010000002</v>
      </c>
      <c r="K187" s="144">
        <v>215033.8401</v>
      </c>
      <c r="L187" s="144">
        <v>509896.39010000002</v>
      </c>
      <c r="M187" s="143"/>
      <c r="N187" s="143"/>
      <c r="O187" s="145" t="s">
        <v>1861</v>
      </c>
      <c r="P187" s="155" t="s">
        <v>892</v>
      </c>
      <c r="Q187" s="146" t="s">
        <v>1902</v>
      </c>
      <c r="R187" s="146" t="s">
        <v>894</v>
      </c>
      <c r="S187" s="147">
        <v>0</v>
      </c>
      <c r="T187" s="147">
        <v>0</v>
      </c>
      <c r="U187" s="150">
        <v>0</v>
      </c>
      <c r="V187" s="147">
        <v>1</v>
      </c>
      <c r="W187" s="147">
        <v>1</v>
      </c>
      <c r="X187" s="147">
        <v>1</v>
      </c>
      <c r="Y187" s="147">
        <v>1</v>
      </c>
      <c r="Z187" s="147">
        <v>0</v>
      </c>
      <c r="AA187" s="147">
        <v>1</v>
      </c>
      <c r="AB187" s="136" t="str">
        <f>VLOOKUP(Tabela22[[#This Row],[id_tab]],[1]odcinki_och!A:B,2,FALSE)</f>
        <v>PL.ZIPOP.1393.PK.26</v>
      </c>
      <c r="AC187" s="137">
        <f t="shared" si="2"/>
        <v>1</v>
      </c>
    </row>
    <row r="188" spans="1:29" s="128" customFormat="1" ht="28">
      <c r="A188" s="137">
        <v>185</v>
      </c>
      <c r="B188" s="146" t="s">
        <v>2215</v>
      </c>
      <c r="C188" s="148" t="s">
        <v>2216</v>
      </c>
      <c r="D188" s="146" t="s">
        <v>2217</v>
      </c>
      <c r="E188" s="146" t="s">
        <v>2218</v>
      </c>
      <c r="F188" s="142" t="s">
        <v>835</v>
      </c>
      <c r="G188" s="143">
        <v>0</v>
      </c>
      <c r="H188" s="143">
        <v>3</v>
      </c>
      <c r="I188" s="144">
        <v>216108.26010000001</v>
      </c>
      <c r="J188" s="144">
        <v>515325.30009999999</v>
      </c>
      <c r="K188" s="144">
        <v>214437.13010000001</v>
      </c>
      <c r="L188" s="144">
        <v>517630.2401</v>
      </c>
      <c r="M188" s="143"/>
      <c r="N188" s="143"/>
      <c r="O188" s="145" t="s">
        <v>1861</v>
      </c>
      <c r="P188" s="155" t="s">
        <v>892</v>
      </c>
      <c r="Q188" s="146" t="s">
        <v>1902</v>
      </c>
      <c r="R188" s="146" t="s">
        <v>894</v>
      </c>
      <c r="S188" s="147">
        <v>1</v>
      </c>
      <c r="T188" s="147">
        <v>1</v>
      </c>
      <c r="U188" s="147">
        <v>1</v>
      </c>
      <c r="V188" s="147">
        <v>1</v>
      </c>
      <c r="W188" s="147">
        <v>1</v>
      </c>
      <c r="X188" s="147">
        <v>1</v>
      </c>
      <c r="Y188" s="147">
        <v>1</v>
      </c>
      <c r="Z188" s="147">
        <v>0</v>
      </c>
      <c r="AA188" s="147">
        <v>0</v>
      </c>
      <c r="AB188" s="136" t="str">
        <f>VLOOKUP(Tabela22[[#This Row],[id_tab]],[1]odcinki_och!A:B,2,FALSE)</f>
        <v>PL.ZIPOP.1393.PK.26</v>
      </c>
      <c r="AC188" s="137">
        <f t="shared" si="2"/>
        <v>1</v>
      </c>
    </row>
    <row r="189" spans="1:29" s="128" customFormat="1" ht="28">
      <c r="A189" s="137">
        <v>186</v>
      </c>
      <c r="B189" s="146" t="s">
        <v>2219</v>
      </c>
      <c r="C189" s="148" t="s">
        <v>2216</v>
      </c>
      <c r="D189" s="146" t="s">
        <v>2217</v>
      </c>
      <c r="E189" s="146" t="s">
        <v>839</v>
      </c>
      <c r="F189" s="142" t="s">
        <v>835</v>
      </c>
      <c r="G189" s="143">
        <v>0</v>
      </c>
      <c r="H189" s="143">
        <v>1</v>
      </c>
      <c r="I189" s="144">
        <v>206622.89009999999</v>
      </c>
      <c r="J189" s="144">
        <v>507225.51010000001</v>
      </c>
      <c r="K189" s="144">
        <v>205980.68241800001</v>
      </c>
      <c r="L189" s="144">
        <v>506615.47094999999</v>
      </c>
      <c r="M189" s="143"/>
      <c r="N189" s="143"/>
      <c r="O189" s="145" t="s">
        <v>1861</v>
      </c>
      <c r="P189" s="155" t="s">
        <v>892</v>
      </c>
      <c r="Q189" s="146" t="s">
        <v>1902</v>
      </c>
      <c r="R189" s="146" t="s">
        <v>894</v>
      </c>
      <c r="S189" s="147">
        <v>1</v>
      </c>
      <c r="T189" s="147">
        <v>1</v>
      </c>
      <c r="U189" s="147">
        <v>1</v>
      </c>
      <c r="V189" s="147">
        <v>1</v>
      </c>
      <c r="W189" s="147">
        <v>1</v>
      </c>
      <c r="X189" s="147">
        <v>1</v>
      </c>
      <c r="Y189" s="147">
        <v>0</v>
      </c>
      <c r="Z189" s="147">
        <v>0</v>
      </c>
      <c r="AA189" s="147">
        <v>1</v>
      </c>
      <c r="AB189" s="136"/>
      <c r="AC189" s="137"/>
    </row>
    <row r="190" spans="1:29" s="128" customFormat="1" ht="28">
      <c r="A190" s="137">
        <v>187</v>
      </c>
      <c r="B190" s="146" t="s">
        <v>2220</v>
      </c>
      <c r="C190" s="148" t="s">
        <v>2216</v>
      </c>
      <c r="D190" s="146" t="s">
        <v>2217</v>
      </c>
      <c r="E190" s="146" t="s">
        <v>809</v>
      </c>
      <c r="F190" s="142" t="s">
        <v>835</v>
      </c>
      <c r="G190" s="143">
        <v>0</v>
      </c>
      <c r="H190" s="143">
        <v>1</v>
      </c>
      <c r="I190" s="144">
        <v>209776.56388999999</v>
      </c>
      <c r="J190" s="144">
        <v>515279.15361500002</v>
      </c>
      <c r="K190" s="144">
        <v>209944.357861</v>
      </c>
      <c r="L190" s="144">
        <v>516178.48518600001</v>
      </c>
      <c r="M190" s="143"/>
      <c r="N190" s="143"/>
      <c r="O190" s="145" t="s">
        <v>1861</v>
      </c>
      <c r="P190" s="155" t="s">
        <v>892</v>
      </c>
      <c r="Q190" s="146" t="s">
        <v>1902</v>
      </c>
      <c r="R190" s="146" t="s">
        <v>894</v>
      </c>
      <c r="S190" s="147">
        <v>1</v>
      </c>
      <c r="T190" s="147">
        <v>1</v>
      </c>
      <c r="U190" s="147">
        <v>1</v>
      </c>
      <c r="V190" s="147">
        <v>1</v>
      </c>
      <c r="W190" s="147">
        <v>1</v>
      </c>
      <c r="X190" s="147">
        <v>1</v>
      </c>
      <c r="Y190" s="147">
        <v>0</v>
      </c>
      <c r="Z190" s="147">
        <v>0</v>
      </c>
      <c r="AA190" s="147">
        <v>1</v>
      </c>
      <c r="AB190" s="136" t="str">
        <f>VLOOKUP(Tabela22[[#This Row],[id_tab]],[1]odcinki_och!A:B,2,FALSE)</f>
        <v>PL.ZIPOP.1393.PK.26</v>
      </c>
      <c r="AC190" s="137">
        <f t="shared" si="2"/>
        <v>1</v>
      </c>
    </row>
    <row r="191" spans="1:29" s="128" customFormat="1" ht="28">
      <c r="A191" s="137">
        <v>188</v>
      </c>
      <c r="B191" s="146" t="s">
        <v>2221</v>
      </c>
      <c r="C191" s="148" t="s">
        <v>2216</v>
      </c>
      <c r="D191" s="146" t="s">
        <v>2217</v>
      </c>
      <c r="E191" s="146" t="s">
        <v>2222</v>
      </c>
      <c r="F191" s="142" t="s">
        <v>835</v>
      </c>
      <c r="G191" s="143">
        <v>0</v>
      </c>
      <c r="H191" s="143">
        <v>4.8</v>
      </c>
      <c r="I191" s="144">
        <v>210877.16539899999</v>
      </c>
      <c r="J191" s="144">
        <v>515257.587</v>
      </c>
      <c r="K191" s="144">
        <v>213391.02009999999</v>
      </c>
      <c r="L191" s="144">
        <v>518165.84009999997</v>
      </c>
      <c r="M191" s="143"/>
      <c r="N191" s="143"/>
      <c r="O191" s="145" t="s">
        <v>1861</v>
      </c>
      <c r="P191" s="155" t="s">
        <v>892</v>
      </c>
      <c r="Q191" s="146" t="s">
        <v>1902</v>
      </c>
      <c r="R191" s="146" t="s">
        <v>894</v>
      </c>
      <c r="S191" s="147">
        <v>1</v>
      </c>
      <c r="T191" s="147">
        <v>1</v>
      </c>
      <c r="U191" s="147">
        <v>1</v>
      </c>
      <c r="V191" s="147">
        <v>1</v>
      </c>
      <c r="W191" s="147">
        <v>1</v>
      </c>
      <c r="X191" s="147">
        <v>1</v>
      </c>
      <c r="Y191" s="147">
        <v>0</v>
      </c>
      <c r="Z191" s="147">
        <v>0</v>
      </c>
      <c r="AA191" s="147">
        <v>1</v>
      </c>
      <c r="AB191" s="136" t="str">
        <f>VLOOKUP(Tabela22[[#This Row],[id_tab]],[1]odcinki_och!A:B,2,FALSE)</f>
        <v>PL.ZIPOP.1393.N2K.PLH240023.H, PL.ZIPOP.1393.PK.26</v>
      </c>
      <c r="AC191" s="137">
        <f t="shared" si="2"/>
        <v>2</v>
      </c>
    </row>
    <row r="192" spans="1:29" s="128" customFormat="1" ht="28">
      <c r="A192" s="137">
        <v>189</v>
      </c>
      <c r="B192" s="146" t="s">
        <v>2223</v>
      </c>
      <c r="C192" s="148" t="s">
        <v>2216</v>
      </c>
      <c r="D192" s="146" t="s">
        <v>2217</v>
      </c>
      <c r="E192" s="146" t="s">
        <v>2224</v>
      </c>
      <c r="F192" s="142" t="s">
        <v>835</v>
      </c>
      <c r="G192" s="143">
        <v>0</v>
      </c>
      <c r="H192" s="143">
        <v>2</v>
      </c>
      <c r="I192" s="144">
        <v>211811.769703</v>
      </c>
      <c r="J192" s="144">
        <v>514561.02163799998</v>
      </c>
      <c r="K192" s="144">
        <v>211299.20009999999</v>
      </c>
      <c r="L192" s="144">
        <v>513010.4301</v>
      </c>
      <c r="M192" s="143"/>
      <c r="N192" s="143"/>
      <c r="O192" s="145" t="s">
        <v>1861</v>
      </c>
      <c r="P192" s="155" t="s">
        <v>892</v>
      </c>
      <c r="Q192" s="146" t="s">
        <v>1902</v>
      </c>
      <c r="R192" s="146" t="s">
        <v>894</v>
      </c>
      <c r="S192" s="147">
        <v>1</v>
      </c>
      <c r="T192" s="147">
        <v>1</v>
      </c>
      <c r="U192" s="147">
        <v>1</v>
      </c>
      <c r="V192" s="147">
        <v>1</v>
      </c>
      <c r="W192" s="147">
        <v>1</v>
      </c>
      <c r="X192" s="147">
        <v>1</v>
      </c>
      <c r="Y192" s="147">
        <v>1</v>
      </c>
      <c r="Z192" s="147">
        <v>0</v>
      </c>
      <c r="AA192" s="147">
        <v>1</v>
      </c>
      <c r="AB192" s="136" t="str">
        <f>VLOOKUP(Tabela22[[#This Row],[id_tab]],[1]odcinki_och!A:B,2,FALSE)</f>
        <v>PL.ZIPOP.1393.N2K.PLH240023.H, PL.ZIPOP.1393.PK.26</v>
      </c>
      <c r="AC192" s="137">
        <f t="shared" si="2"/>
        <v>2</v>
      </c>
    </row>
    <row r="193" spans="1:29" s="128" customFormat="1" ht="42">
      <c r="A193" s="137">
        <v>190</v>
      </c>
      <c r="B193" s="146" t="s">
        <v>2225</v>
      </c>
      <c r="C193" s="148" t="s">
        <v>2216</v>
      </c>
      <c r="D193" s="146" t="s">
        <v>2217</v>
      </c>
      <c r="E193" s="146" t="s">
        <v>2226</v>
      </c>
      <c r="F193" s="142" t="s">
        <v>835</v>
      </c>
      <c r="G193" s="143">
        <v>0</v>
      </c>
      <c r="H193" s="143">
        <v>4</v>
      </c>
      <c r="I193" s="144">
        <v>214674.99134199999</v>
      </c>
      <c r="J193" s="144">
        <v>513479.27780500002</v>
      </c>
      <c r="K193" s="144">
        <v>215979.969087</v>
      </c>
      <c r="L193" s="144">
        <v>510406.31134900003</v>
      </c>
      <c r="M193" s="143"/>
      <c r="N193" s="143"/>
      <c r="O193" s="145" t="s">
        <v>1861</v>
      </c>
      <c r="P193" s="155" t="s">
        <v>892</v>
      </c>
      <c r="Q193" s="146" t="s">
        <v>1902</v>
      </c>
      <c r="R193" s="146" t="s">
        <v>894</v>
      </c>
      <c r="S193" s="147">
        <v>1</v>
      </c>
      <c r="T193" s="147">
        <v>1</v>
      </c>
      <c r="U193" s="147">
        <v>1</v>
      </c>
      <c r="V193" s="147">
        <v>1</v>
      </c>
      <c r="W193" s="147">
        <v>1</v>
      </c>
      <c r="X193" s="147">
        <v>1</v>
      </c>
      <c r="Y193" s="147">
        <v>0</v>
      </c>
      <c r="Z193" s="147">
        <v>0</v>
      </c>
      <c r="AA193" s="147">
        <v>1</v>
      </c>
      <c r="AB193" s="136" t="str">
        <f>VLOOKUP(Tabela22[[#This Row],[id_tab]],[1]odcinki_och!A:B,2,FALSE)</f>
        <v>PL.ZIPOP.1393.PK.26</v>
      </c>
      <c r="AC193" s="137">
        <f t="shared" si="2"/>
        <v>1</v>
      </c>
    </row>
    <row r="194" spans="1:29" s="128" customFormat="1" ht="28">
      <c r="A194" s="137">
        <v>191</v>
      </c>
      <c r="B194" s="146" t="s">
        <v>2227</v>
      </c>
      <c r="C194" s="148" t="s">
        <v>2216</v>
      </c>
      <c r="D194" s="146" t="s">
        <v>2217</v>
      </c>
      <c r="E194" s="146" t="s">
        <v>2228</v>
      </c>
      <c r="F194" s="142" t="s">
        <v>835</v>
      </c>
      <c r="G194" s="143">
        <v>0</v>
      </c>
      <c r="H194" s="143">
        <v>2.4</v>
      </c>
      <c r="I194" s="144">
        <v>215506.10010000001</v>
      </c>
      <c r="J194" s="144">
        <v>514417.38010000001</v>
      </c>
      <c r="K194" s="144">
        <v>217129.7401</v>
      </c>
      <c r="L194" s="144">
        <v>512315.4301</v>
      </c>
      <c r="M194" s="143"/>
      <c r="N194" s="143"/>
      <c r="O194" s="145" t="s">
        <v>1861</v>
      </c>
      <c r="P194" s="155" t="s">
        <v>892</v>
      </c>
      <c r="Q194" s="146" t="s">
        <v>1902</v>
      </c>
      <c r="R194" s="146" t="s">
        <v>894</v>
      </c>
      <c r="S194" s="147">
        <v>1</v>
      </c>
      <c r="T194" s="147">
        <v>1</v>
      </c>
      <c r="U194" s="147">
        <v>1</v>
      </c>
      <c r="V194" s="147">
        <v>1</v>
      </c>
      <c r="W194" s="147">
        <v>1</v>
      </c>
      <c r="X194" s="147">
        <v>1</v>
      </c>
      <c r="Y194" s="147">
        <v>0</v>
      </c>
      <c r="Z194" s="147">
        <v>0</v>
      </c>
      <c r="AA194" s="147">
        <v>1</v>
      </c>
      <c r="AB194" s="136" t="str">
        <f>VLOOKUP(Tabela22[[#This Row],[id_tab]],[1]odcinki_och!A:B,2,FALSE)</f>
        <v>PL.ZIPOP.1393.PK.26</v>
      </c>
      <c r="AC194" s="137">
        <f t="shared" si="2"/>
        <v>1</v>
      </c>
    </row>
    <row r="195" spans="1:29" s="128" customFormat="1" ht="28">
      <c r="A195" s="137">
        <v>192</v>
      </c>
      <c r="B195" s="146" t="s">
        <v>2229</v>
      </c>
      <c r="C195" s="148" t="s">
        <v>2216</v>
      </c>
      <c r="D195" s="146" t="s">
        <v>2217</v>
      </c>
      <c r="E195" s="146" t="s">
        <v>2230</v>
      </c>
      <c r="F195" s="142" t="s">
        <v>835</v>
      </c>
      <c r="G195" s="143">
        <v>0</v>
      </c>
      <c r="H195" s="143">
        <v>3.3</v>
      </c>
      <c r="I195" s="144">
        <v>205821.1801</v>
      </c>
      <c r="J195" s="144">
        <v>516336.04009999998</v>
      </c>
      <c r="K195" s="144">
        <v>208318.54010000001</v>
      </c>
      <c r="L195" s="144">
        <v>517381.16009999998</v>
      </c>
      <c r="M195" s="143"/>
      <c r="N195" s="143"/>
      <c r="O195" s="145" t="s">
        <v>1861</v>
      </c>
      <c r="P195" s="155" t="s">
        <v>892</v>
      </c>
      <c r="Q195" s="146" t="s">
        <v>1902</v>
      </c>
      <c r="R195" s="146" t="s">
        <v>894</v>
      </c>
      <c r="S195" s="147">
        <v>1</v>
      </c>
      <c r="T195" s="147">
        <v>1</v>
      </c>
      <c r="U195" s="147">
        <v>1</v>
      </c>
      <c r="V195" s="147">
        <v>1</v>
      </c>
      <c r="W195" s="147">
        <v>1</v>
      </c>
      <c r="X195" s="147">
        <v>1</v>
      </c>
      <c r="Y195" s="147">
        <v>0</v>
      </c>
      <c r="Z195" s="147">
        <v>0</v>
      </c>
      <c r="AA195" s="147">
        <v>1</v>
      </c>
      <c r="AB195" s="136" t="str">
        <f>VLOOKUP(Tabela22[[#This Row],[id_tab]],[1]odcinki_och!A:B,2,FALSE)</f>
        <v>PL.ZIPOP.1393.PK.26</v>
      </c>
      <c r="AC195" s="137">
        <f t="shared" si="2"/>
        <v>1</v>
      </c>
    </row>
    <row r="196" spans="1:29" s="128" customFormat="1" ht="28">
      <c r="A196" s="137">
        <v>193</v>
      </c>
      <c r="B196" s="146" t="s">
        <v>2231</v>
      </c>
      <c r="C196" s="148" t="s">
        <v>2216</v>
      </c>
      <c r="D196" s="146" t="s">
        <v>2217</v>
      </c>
      <c r="E196" s="146" t="s">
        <v>2232</v>
      </c>
      <c r="F196" s="142" t="s">
        <v>835</v>
      </c>
      <c r="G196" s="143">
        <v>0</v>
      </c>
      <c r="H196" s="143">
        <v>8.1999999999999993</v>
      </c>
      <c r="I196" s="144">
        <v>203028.24644700001</v>
      </c>
      <c r="J196" s="144">
        <v>513103.33996299998</v>
      </c>
      <c r="K196" s="144">
        <v>200620.33009999999</v>
      </c>
      <c r="L196" s="144">
        <v>506881.7501</v>
      </c>
      <c r="M196" s="143"/>
      <c r="N196" s="143"/>
      <c r="O196" s="145" t="s">
        <v>1861</v>
      </c>
      <c r="P196" s="155" t="s">
        <v>892</v>
      </c>
      <c r="Q196" s="146" t="s">
        <v>1902</v>
      </c>
      <c r="R196" s="146" t="s">
        <v>894</v>
      </c>
      <c r="S196" s="147">
        <v>0</v>
      </c>
      <c r="T196" s="147">
        <v>0</v>
      </c>
      <c r="U196" s="147">
        <v>1</v>
      </c>
      <c r="V196" s="147">
        <v>1</v>
      </c>
      <c r="W196" s="147">
        <v>1</v>
      </c>
      <c r="X196" s="147">
        <v>1</v>
      </c>
      <c r="Y196" s="147">
        <v>0</v>
      </c>
      <c r="Z196" s="147">
        <v>0</v>
      </c>
      <c r="AA196" s="147">
        <v>0</v>
      </c>
      <c r="AB196" s="136"/>
      <c r="AC196" s="137"/>
    </row>
    <row r="197" spans="1:29" s="128" customFormat="1" ht="28">
      <c r="A197" s="137">
        <v>194</v>
      </c>
      <c r="B197" s="146" t="s">
        <v>2233</v>
      </c>
      <c r="C197" s="148" t="s">
        <v>2216</v>
      </c>
      <c r="D197" s="146" t="s">
        <v>2217</v>
      </c>
      <c r="E197" s="146" t="s">
        <v>2234</v>
      </c>
      <c r="F197" s="142" t="s">
        <v>835</v>
      </c>
      <c r="G197" s="143">
        <v>0</v>
      </c>
      <c r="H197" s="143">
        <v>4</v>
      </c>
      <c r="I197" s="144">
        <v>204155.21501499999</v>
      </c>
      <c r="J197" s="144">
        <v>512911.431805</v>
      </c>
      <c r="K197" s="144">
        <v>202773.3701</v>
      </c>
      <c r="L197" s="144">
        <v>510050.40010000003</v>
      </c>
      <c r="M197" s="143"/>
      <c r="N197" s="143"/>
      <c r="O197" s="145" t="s">
        <v>1861</v>
      </c>
      <c r="P197" s="155" t="s">
        <v>892</v>
      </c>
      <c r="Q197" s="146" t="s">
        <v>1902</v>
      </c>
      <c r="R197" s="146" t="s">
        <v>894</v>
      </c>
      <c r="S197" s="147">
        <v>1</v>
      </c>
      <c r="T197" s="147">
        <v>1</v>
      </c>
      <c r="U197" s="147">
        <v>1</v>
      </c>
      <c r="V197" s="147">
        <v>1</v>
      </c>
      <c r="W197" s="147">
        <v>1</v>
      </c>
      <c r="X197" s="147">
        <v>1</v>
      </c>
      <c r="Y197" s="147">
        <v>1</v>
      </c>
      <c r="Z197" s="147">
        <v>0</v>
      </c>
      <c r="AA197" s="147">
        <v>1</v>
      </c>
      <c r="AB197" s="136"/>
      <c r="AC197" s="137"/>
    </row>
    <row r="198" spans="1:29" s="128" customFormat="1" ht="28">
      <c r="A198" s="137">
        <v>195</v>
      </c>
      <c r="B198" s="146" t="s">
        <v>2235</v>
      </c>
      <c r="C198" s="148" t="s">
        <v>2216</v>
      </c>
      <c r="D198" s="146" t="s">
        <v>2217</v>
      </c>
      <c r="E198" s="146" t="s">
        <v>802</v>
      </c>
      <c r="F198" s="142" t="s">
        <v>835</v>
      </c>
      <c r="G198" s="143">
        <v>0</v>
      </c>
      <c r="H198" s="143">
        <v>4</v>
      </c>
      <c r="I198" s="144">
        <v>209239.48009999999</v>
      </c>
      <c r="J198" s="144">
        <v>514936.70010000002</v>
      </c>
      <c r="K198" s="144">
        <v>210446.26083799999</v>
      </c>
      <c r="L198" s="144">
        <v>511777.62281099998</v>
      </c>
      <c r="M198" s="143"/>
      <c r="N198" s="143"/>
      <c r="O198" s="145" t="s">
        <v>1861</v>
      </c>
      <c r="P198" s="155" t="s">
        <v>892</v>
      </c>
      <c r="Q198" s="146" t="s">
        <v>1902</v>
      </c>
      <c r="R198" s="146" t="s">
        <v>894</v>
      </c>
      <c r="S198" s="147">
        <v>1</v>
      </c>
      <c r="T198" s="147">
        <v>1</v>
      </c>
      <c r="U198" s="147">
        <v>1</v>
      </c>
      <c r="V198" s="147">
        <v>1</v>
      </c>
      <c r="W198" s="147">
        <v>1</v>
      </c>
      <c r="X198" s="147">
        <v>1</v>
      </c>
      <c r="Y198" s="147">
        <v>1</v>
      </c>
      <c r="Z198" s="147">
        <v>0</v>
      </c>
      <c r="AA198" s="147">
        <v>1</v>
      </c>
      <c r="AB198" s="136" t="str">
        <f>VLOOKUP(Tabela22[[#This Row],[id_tab]],[1]odcinki_och!A:B,2,FALSE)</f>
        <v>PL.ZIPOP.1393.N2K.PLH240023.H, PL.ZIPOP.1393.PK.26</v>
      </c>
      <c r="AC198" s="137">
        <f t="shared" ref="AC198:AC250" si="3">LEN(AB198)-LEN(SUBSTITUTE(AB198,",",""))+1</f>
        <v>2</v>
      </c>
    </row>
    <row r="199" spans="1:29" s="128" customFormat="1" ht="28">
      <c r="A199" s="137">
        <v>196</v>
      </c>
      <c r="B199" s="146" t="s">
        <v>2236</v>
      </c>
      <c r="C199" s="148" t="s">
        <v>2216</v>
      </c>
      <c r="D199" s="146" t="s">
        <v>2217</v>
      </c>
      <c r="E199" s="146" t="s">
        <v>2237</v>
      </c>
      <c r="F199" s="142" t="s">
        <v>835</v>
      </c>
      <c r="G199" s="143">
        <v>0</v>
      </c>
      <c r="H199" s="143">
        <v>1</v>
      </c>
      <c r="I199" s="144">
        <v>205932.921348</v>
      </c>
      <c r="J199" s="144">
        <v>513065.27851899998</v>
      </c>
      <c r="K199" s="144">
        <v>205343.7501</v>
      </c>
      <c r="L199" s="144">
        <v>513856.96010000003</v>
      </c>
      <c r="M199" s="143"/>
      <c r="N199" s="143"/>
      <c r="O199" s="145" t="s">
        <v>1861</v>
      </c>
      <c r="P199" s="155" t="s">
        <v>892</v>
      </c>
      <c r="Q199" s="146" t="s">
        <v>1902</v>
      </c>
      <c r="R199" s="146" t="s">
        <v>894</v>
      </c>
      <c r="S199" s="147">
        <v>1</v>
      </c>
      <c r="T199" s="147">
        <v>1</v>
      </c>
      <c r="U199" s="147">
        <v>1</v>
      </c>
      <c r="V199" s="147">
        <v>1</v>
      </c>
      <c r="W199" s="147">
        <v>1</v>
      </c>
      <c r="X199" s="147">
        <v>1</v>
      </c>
      <c r="Y199" s="147">
        <v>1</v>
      </c>
      <c r="Z199" s="147">
        <v>0</v>
      </c>
      <c r="AA199" s="147">
        <v>1</v>
      </c>
      <c r="AB199" s="136"/>
      <c r="AC199" s="137"/>
    </row>
    <row r="200" spans="1:29" s="128" customFormat="1" ht="28">
      <c r="A200" s="137">
        <v>197</v>
      </c>
      <c r="B200" s="146" t="s">
        <v>2238</v>
      </c>
      <c r="C200" s="148" t="s">
        <v>2216</v>
      </c>
      <c r="D200" s="146" t="s">
        <v>2217</v>
      </c>
      <c r="E200" s="146" t="s">
        <v>748</v>
      </c>
      <c r="F200" s="142" t="s">
        <v>835</v>
      </c>
      <c r="G200" s="143">
        <v>0</v>
      </c>
      <c r="H200" s="143">
        <v>4.95</v>
      </c>
      <c r="I200" s="144">
        <v>206033.82010000001</v>
      </c>
      <c r="J200" s="144">
        <v>514261.01010000001</v>
      </c>
      <c r="K200" s="144">
        <v>203306.53510000001</v>
      </c>
      <c r="L200" s="144">
        <v>516874.89010000002</v>
      </c>
      <c r="M200" s="143"/>
      <c r="N200" s="143"/>
      <c r="O200" s="145" t="s">
        <v>1861</v>
      </c>
      <c r="P200" s="155" t="s">
        <v>892</v>
      </c>
      <c r="Q200" s="146" t="s">
        <v>1902</v>
      </c>
      <c r="R200" s="146" t="s">
        <v>894</v>
      </c>
      <c r="S200" s="147">
        <v>1</v>
      </c>
      <c r="T200" s="147">
        <v>1</v>
      </c>
      <c r="U200" s="147">
        <v>1</v>
      </c>
      <c r="V200" s="147">
        <v>1</v>
      </c>
      <c r="W200" s="147">
        <v>0</v>
      </c>
      <c r="X200" s="147">
        <v>0</v>
      </c>
      <c r="Y200" s="147">
        <v>0</v>
      </c>
      <c r="Z200" s="147">
        <v>1</v>
      </c>
      <c r="AA200" s="147">
        <v>0</v>
      </c>
      <c r="AB200" s="136"/>
      <c r="AC200" s="137"/>
    </row>
    <row r="201" spans="1:29" s="128" customFormat="1" ht="28">
      <c r="A201" s="137">
        <v>198</v>
      </c>
      <c r="B201" s="146" t="s">
        <v>2239</v>
      </c>
      <c r="C201" s="148" t="s">
        <v>2240</v>
      </c>
      <c r="D201" s="146" t="s">
        <v>2241</v>
      </c>
      <c r="E201" s="146" t="s">
        <v>2241</v>
      </c>
      <c r="F201" s="142" t="s">
        <v>835</v>
      </c>
      <c r="G201" s="143">
        <v>0</v>
      </c>
      <c r="H201" s="143">
        <v>5.7050000000000001</v>
      </c>
      <c r="I201" s="144">
        <v>220002.5301</v>
      </c>
      <c r="J201" s="144">
        <v>516419.48009999999</v>
      </c>
      <c r="K201" s="144">
        <v>218762.39132699999</v>
      </c>
      <c r="L201" s="144">
        <v>520246.07760000002</v>
      </c>
      <c r="M201" s="143"/>
      <c r="N201" s="143"/>
      <c r="O201" s="145" t="s">
        <v>1861</v>
      </c>
      <c r="P201" s="155" t="s">
        <v>892</v>
      </c>
      <c r="Q201" s="146" t="s">
        <v>1902</v>
      </c>
      <c r="R201" s="146" t="s">
        <v>894</v>
      </c>
      <c r="S201" s="147">
        <v>1</v>
      </c>
      <c r="T201" s="147">
        <v>1</v>
      </c>
      <c r="U201" s="147">
        <v>1</v>
      </c>
      <c r="V201" s="147">
        <v>1</v>
      </c>
      <c r="W201" s="147">
        <v>0</v>
      </c>
      <c r="X201" s="147">
        <v>0</v>
      </c>
      <c r="Y201" s="147">
        <v>0</v>
      </c>
      <c r="Z201" s="147">
        <v>1</v>
      </c>
      <c r="AA201" s="147">
        <v>0</v>
      </c>
      <c r="AB201" s="136" t="str">
        <f>VLOOKUP(Tabela22[[#This Row],[id_tab]],[1]odcinki_och!A:B,2,FALSE)</f>
        <v>PL.ZIPOP.1393.PK.26</v>
      </c>
      <c r="AC201" s="137">
        <f t="shared" si="3"/>
        <v>1</v>
      </c>
    </row>
    <row r="202" spans="1:29" s="128" customFormat="1" ht="28">
      <c r="A202" s="137">
        <v>199</v>
      </c>
      <c r="B202" s="146" t="s">
        <v>2242</v>
      </c>
      <c r="C202" s="148" t="s">
        <v>2240</v>
      </c>
      <c r="D202" s="146" t="s">
        <v>2241</v>
      </c>
      <c r="E202" s="146" t="s">
        <v>2243</v>
      </c>
      <c r="F202" s="142" t="s">
        <v>835</v>
      </c>
      <c r="G202" s="143">
        <v>0</v>
      </c>
      <c r="H202" s="143">
        <v>1.72</v>
      </c>
      <c r="I202" s="144">
        <v>219448.16010000001</v>
      </c>
      <c r="J202" s="144">
        <v>519795.96010000003</v>
      </c>
      <c r="K202" s="144">
        <v>218695.231608</v>
      </c>
      <c r="L202" s="144">
        <v>520865.18496599997</v>
      </c>
      <c r="M202" s="143"/>
      <c r="N202" s="143"/>
      <c r="O202" s="145" t="s">
        <v>1861</v>
      </c>
      <c r="P202" s="155" t="s">
        <v>892</v>
      </c>
      <c r="Q202" s="146" t="s">
        <v>1902</v>
      </c>
      <c r="R202" s="146" t="s">
        <v>894</v>
      </c>
      <c r="S202" s="147">
        <v>1</v>
      </c>
      <c r="T202" s="147">
        <v>1</v>
      </c>
      <c r="U202" s="147">
        <v>1</v>
      </c>
      <c r="V202" s="147">
        <v>1</v>
      </c>
      <c r="W202" s="147">
        <v>0</v>
      </c>
      <c r="X202" s="147">
        <v>0</v>
      </c>
      <c r="Y202" s="147">
        <v>0</v>
      </c>
      <c r="Z202" s="147">
        <v>0</v>
      </c>
      <c r="AA202" s="147">
        <v>0</v>
      </c>
      <c r="AB202" s="136"/>
      <c r="AC202" s="137"/>
    </row>
    <row r="203" spans="1:29" s="128" customFormat="1" ht="28">
      <c r="A203" s="137">
        <v>200</v>
      </c>
      <c r="B203" s="146" t="s">
        <v>2244</v>
      </c>
      <c r="C203" s="148" t="s">
        <v>2245</v>
      </c>
      <c r="D203" s="146" t="s">
        <v>2246</v>
      </c>
      <c r="E203" s="146" t="s">
        <v>2247</v>
      </c>
      <c r="F203" s="142" t="s">
        <v>835</v>
      </c>
      <c r="G203" s="143">
        <v>61.5</v>
      </c>
      <c r="H203" s="143">
        <v>93</v>
      </c>
      <c r="I203" s="144">
        <v>199720.40609900001</v>
      </c>
      <c r="J203" s="144">
        <v>556770.76399999997</v>
      </c>
      <c r="K203" s="144">
        <v>190583.99669599999</v>
      </c>
      <c r="L203" s="144">
        <v>560455.79551099997</v>
      </c>
      <c r="M203" s="143"/>
      <c r="N203" s="143"/>
      <c r="O203" s="145" t="s">
        <v>1861</v>
      </c>
      <c r="P203" s="155" t="s">
        <v>892</v>
      </c>
      <c r="Q203" s="146" t="s">
        <v>1902</v>
      </c>
      <c r="R203" s="146" t="s">
        <v>681</v>
      </c>
      <c r="S203" s="147">
        <v>1</v>
      </c>
      <c r="T203" s="147">
        <v>1</v>
      </c>
      <c r="U203" s="147">
        <v>1</v>
      </c>
      <c r="V203" s="147">
        <v>1</v>
      </c>
      <c r="W203" s="147">
        <v>1</v>
      </c>
      <c r="X203" s="147">
        <v>1</v>
      </c>
      <c r="Y203" s="147">
        <v>1</v>
      </c>
      <c r="Z203" s="147">
        <v>0</v>
      </c>
      <c r="AA203" s="147">
        <v>1</v>
      </c>
      <c r="AB203" s="136" t="str">
        <f>VLOOKUP(Tabela22[[#This Row],[id_tab]],[1]odcinki_och!A:B,2,FALSE)</f>
        <v>PL.ZIPOP.1393.OCHK.279</v>
      </c>
      <c r="AC203" s="137">
        <f t="shared" si="3"/>
        <v>1</v>
      </c>
    </row>
    <row r="204" spans="1:29" s="128" customFormat="1" ht="28">
      <c r="A204" s="137">
        <v>201</v>
      </c>
      <c r="B204" s="146" t="s">
        <v>2248</v>
      </c>
      <c r="C204" s="148" t="s">
        <v>2245</v>
      </c>
      <c r="D204" s="146" t="s">
        <v>2246</v>
      </c>
      <c r="E204" s="146" t="s">
        <v>2249</v>
      </c>
      <c r="F204" s="142" t="s">
        <v>835</v>
      </c>
      <c r="G204" s="143">
        <v>0</v>
      </c>
      <c r="H204" s="143">
        <v>2.8</v>
      </c>
      <c r="I204" s="144">
        <v>196244.81</v>
      </c>
      <c r="J204" s="144">
        <v>563577.25</v>
      </c>
      <c r="K204" s="144">
        <v>197665.83278200001</v>
      </c>
      <c r="L204" s="144">
        <v>565035.93018899998</v>
      </c>
      <c r="M204" s="143"/>
      <c r="N204" s="143"/>
      <c r="O204" s="145" t="s">
        <v>1861</v>
      </c>
      <c r="P204" s="155" t="s">
        <v>892</v>
      </c>
      <c r="Q204" s="146" t="s">
        <v>1902</v>
      </c>
      <c r="R204" s="146" t="s">
        <v>681</v>
      </c>
      <c r="S204" s="147">
        <v>1</v>
      </c>
      <c r="T204" s="147">
        <v>1</v>
      </c>
      <c r="U204" s="147">
        <v>1</v>
      </c>
      <c r="V204" s="147">
        <v>1</v>
      </c>
      <c r="W204" s="147">
        <v>0</v>
      </c>
      <c r="X204" s="147">
        <v>1</v>
      </c>
      <c r="Y204" s="147">
        <v>0</v>
      </c>
      <c r="Z204" s="147">
        <v>0</v>
      </c>
      <c r="AA204" s="147">
        <v>0</v>
      </c>
      <c r="AB204" s="136" t="str">
        <f>VLOOKUP(Tabela22[[#This Row],[id_tab]],[1]odcinki_och!A:B,2,FALSE)</f>
        <v>PL.ZIPOP.1393.OCHK.279</v>
      </c>
      <c r="AC204" s="137">
        <f t="shared" si="3"/>
        <v>1</v>
      </c>
    </row>
    <row r="205" spans="1:29" s="128" customFormat="1" ht="28">
      <c r="A205" s="137">
        <v>202</v>
      </c>
      <c r="B205" s="146" t="s">
        <v>2250</v>
      </c>
      <c r="C205" s="148" t="s">
        <v>2245</v>
      </c>
      <c r="D205" s="146" t="s">
        <v>2246</v>
      </c>
      <c r="E205" s="146" t="s">
        <v>2251</v>
      </c>
      <c r="F205" s="142" t="s">
        <v>835</v>
      </c>
      <c r="G205" s="143">
        <v>0</v>
      </c>
      <c r="H205" s="143">
        <v>7.4</v>
      </c>
      <c r="I205" s="144">
        <v>201726.89650800001</v>
      </c>
      <c r="J205" s="144">
        <v>561623.65929400001</v>
      </c>
      <c r="K205" s="144">
        <v>197163.55</v>
      </c>
      <c r="L205" s="144">
        <v>559844.96</v>
      </c>
      <c r="M205" s="143"/>
      <c r="N205" s="143"/>
      <c r="O205" s="145" t="s">
        <v>1861</v>
      </c>
      <c r="P205" s="155" t="s">
        <v>892</v>
      </c>
      <c r="Q205" s="146" t="s">
        <v>1902</v>
      </c>
      <c r="R205" s="146" t="s">
        <v>681</v>
      </c>
      <c r="S205" s="147">
        <v>1</v>
      </c>
      <c r="T205" s="147">
        <v>1</v>
      </c>
      <c r="U205" s="147">
        <v>1</v>
      </c>
      <c r="V205" s="147">
        <v>1</v>
      </c>
      <c r="W205" s="147">
        <v>0</v>
      </c>
      <c r="X205" s="147">
        <v>1</v>
      </c>
      <c r="Y205" s="147">
        <v>1</v>
      </c>
      <c r="Z205" s="147">
        <v>0</v>
      </c>
      <c r="AA205" s="147">
        <v>0</v>
      </c>
      <c r="AB205" s="136"/>
      <c r="AC205" s="137"/>
    </row>
    <row r="206" spans="1:29" s="128" customFormat="1" ht="28">
      <c r="A206" s="137">
        <v>203</v>
      </c>
      <c r="B206" s="146" t="s">
        <v>2252</v>
      </c>
      <c r="C206" s="148" t="s">
        <v>2245</v>
      </c>
      <c r="D206" s="146" t="s">
        <v>2246</v>
      </c>
      <c r="E206" s="146" t="s">
        <v>2253</v>
      </c>
      <c r="F206" s="142" t="s">
        <v>835</v>
      </c>
      <c r="G206" s="143">
        <v>0</v>
      </c>
      <c r="H206" s="143">
        <v>6.2</v>
      </c>
      <c r="I206" s="144">
        <v>198130.4</v>
      </c>
      <c r="J206" s="144">
        <v>561689.76</v>
      </c>
      <c r="K206" s="144">
        <v>201214.91</v>
      </c>
      <c r="L206" s="144">
        <v>563469.93999999994</v>
      </c>
      <c r="M206" s="143"/>
      <c r="N206" s="143"/>
      <c r="O206" s="145" t="s">
        <v>1861</v>
      </c>
      <c r="P206" s="155" t="s">
        <v>892</v>
      </c>
      <c r="Q206" s="146" t="s">
        <v>1902</v>
      </c>
      <c r="R206" s="146" t="s">
        <v>681</v>
      </c>
      <c r="S206" s="147">
        <v>1</v>
      </c>
      <c r="T206" s="147">
        <v>1</v>
      </c>
      <c r="U206" s="147">
        <v>1</v>
      </c>
      <c r="V206" s="147">
        <v>1</v>
      </c>
      <c r="W206" s="147">
        <v>0</v>
      </c>
      <c r="X206" s="147">
        <v>1</v>
      </c>
      <c r="Y206" s="147">
        <v>1</v>
      </c>
      <c r="Z206" s="147">
        <v>0</v>
      </c>
      <c r="AA206" s="147">
        <v>0</v>
      </c>
      <c r="AB206" s="136"/>
      <c r="AC206" s="137"/>
    </row>
    <row r="207" spans="1:29" s="128" customFormat="1" ht="28">
      <c r="A207" s="137">
        <v>204</v>
      </c>
      <c r="B207" s="146" t="s">
        <v>2254</v>
      </c>
      <c r="C207" s="148" t="s">
        <v>2245</v>
      </c>
      <c r="D207" s="146" t="s">
        <v>2246</v>
      </c>
      <c r="E207" s="146" t="s">
        <v>2255</v>
      </c>
      <c r="F207" s="142" t="s">
        <v>835</v>
      </c>
      <c r="G207" s="143">
        <v>0</v>
      </c>
      <c r="H207" s="143">
        <v>4</v>
      </c>
      <c r="I207" s="144">
        <v>194955.02643200001</v>
      </c>
      <c r="J207" s="144">
        <v>556658.17076600005</v>
      </c>
      <c r="K207" s="144">
        <v>196638.56226800001</v>
      </c>
      <c r="L207" s="144">
        <v>559318.24801900005</v>
      </c>
      <c r="M207" s="143"/>
      <c r="N207" s="143"/>
      <c r="O207" s="145" t="s">
        <v>1861</v>
      </c>
      <c r="P207" s="155" t="s">
        <v>892</v>
      </c>
      <c r="Q207" s="146" t="s">
        <v>1902</v>
      </c>
      <c r="R207" s="146" t="s">
        <v>681</v>
      </c>
      <c r="S207" s="147">
        <v>1</v>
      </c>
      <c r="T207" s="147">
        <v>1</v>
      </c>
      <c r="U207" s="147">
        <v>1</v>
      </c>
      <c r="V207" s="147">
        <v>1</v>
      </c>
      <c r="W207" s="147">
        <v>1</v>
      </c>
      <c r="X207" s="147">
        <v>1</v>
      </c>
      <c r="Y207" s="147">
        <v>0</v>
      </c>
      <c r="Z207" s="147">
        <v>0</v>
      </c>
      <c r="AA207" s="147">
        <v>0</v>
      </c>
      <c r="AB207" s="136" t="str">
        <f>VLOOKUP(Tabela22[[#This Row],[id_tab]],[1]odcinki_och!A:B,2,FALSE)</f>
        <v>PL.ZIPOP.1393.OCHK.279</v>
      </c>
      <c r="AC207" s="137">
        <f t="shared" si="3"/>
        <v>1</v>
      </c>
    </row>
    <row r="208" spans="1:29" s="128" customFormat="1" ht="28">
      <c r="A208" s="137">
        <v>205</v>
      </c>
      <c r="B208" s="146" t="s">
        <v>2256</v>
      </c>
      <c r="C208" s="148" t="s">
        <v>2245</v>
      </c>
      <c r="D208" s="146" t="s">
        <v>2246</v>
      </c>
      <c r="E208" s="146" t="s">
        <v>2257</v>
      </c>
      <c r="F208" s="142" t="s">
        <v>835</v>
      </c>
      <c r="G208" s="143">
        <v>0</v>
      </c>
      <c r="H208" s="143">
        <v>5</v>
      </c>
      <c r="I208" s="144">
        <v>197840.96</v>
      </c>
      <c r="J208" s="144">
        <v>558357.31999999995</v>
      </c>
      <c r="K208" s="144">
        <v>200710.2996</v>
      </c>
      <c r="L208" s="144">
        <v>559090.16611500003</v>
      </c>
      <c r="M208" s="143"/>
      <c r="N208" s="143"/>
      <c r="O208" s="145" t="s">
        <v>1861</v>
      </c>
      <c r="P208" s="155" t="s">
        <v>892</v>
      </c>
      <c r="Q208" s="146" t="s">
        <v>1902</v>
      </c>
      <c r="R208" s="146" t="s">
        <v>681</v>
      </c>
      <c r="S208" s="147">
        <v>1</v>
      </c>
      <c r="T208" s="147">
        <v>1</v>
      </c>
      <c r="U208" s="147">
        <v>1</v>
      </c>
      <c r="V208" s="147">
        <v>1</v>
      </c>
      <c r="W208" s="147">
        <v>0</v>
      </c>
      <c r="X208" s="147">
        <v>1</v>
      </c>
      <c r="Y208" s="147">
        <v>0</v>
      </c>
      <c r="Z208" s="147">
        <v>0</v>
      </c>
      <c r="AA208" s="147">
        <v>0</v>
      </c>
      <c r="AB208" s="136" t="str">
        <f>VLOOKUP(Tabela22[[#This Row],[id_tab]],[1]odcinki_och!A:B,2,FALSE)</f>
        <v>PL.ZIPOP.1393.OCHK.279</v>
      </c>
      <c r="AC208" s="137">
        <f t="shared" si="3"/>
        <v>1</v>
      </c>
    </row>
    <row r="209" spans="1:29" s="128" customFormat="1" ht="28">
      <c r="A209" s="137">
        <v>206</v>
      </c>
      <c r="B209" s="146" t="s">
        <v>2258</v>
      </c>
      <c r="C209" s="148" t="s">
        <v>2245</v>
      </c>
      <c r="D209" s="146" t="s">
        <v>2246</v>
      </c>
      <c r="E209" s="146" t="s">
        <v>2259</v>
      </c>
      <c r="F209" s="142" t="s">
        <v>835</v>
      </c>
      <c r="G209" s="143">
        <v>0</v>
      </c>
      <c r="H209" s="143">
        <v>6.5</v>
      </c>
      <c r="I209" s="144">
        <v>199716.06959999999</v>
      </c>
      <c r="J209" s="144">
        <v>556484.62679999997</v>
      </c>
      <c r="K209" s="144">
        <v>194850.56833000001</v>
      </c>
      <c r="L209" s="144">
        <v>554248.408085</v>
      </c>
      <c r="M209" s="143"/>
      <c r="N209" s="143"/>
      <c r="O209" s="145" t="s">
        <v>1861</v>
      </c>
      <c r="P209" s="155" t="s">
        <v>892</v>
      </c>
      <c r="Q209" s="146" t="s">
        <v>1902</v>
      </c>
      <c r="R209" s="146" t="s">
        <v>681</v>
      </c>
      <c r="S209" s="147">
        <v>1</v>
      </c>
      <c r="T209" s="147">
        <v>1</v>
      </c>
      <c r="U209" s="147">
        <v>1</v>
      </c>
      <c r="V209" s="147">
        <v>1</v>
      </c>
      <c r="W209" s="147">
        <v>1</v>
      </c>
      <c r="X209" s="147">
        <v>1</v>
      </c>
      <c r="Y209" s="147">
        <v>0</v>
      </c>
      <c r="Z209" s="147">
        <v>0</v>
      </c>
      <c r="AA209" s="147">
        <v>0</v>
      </c>
      <c r="AB209" s="136" t="str">
        <f>VLOOKUP(Tabela22[[#This Row],[id_tab]],[1]odcinki_och!A:B,2,FALSE)</f>
        <v>PL.ZIPOP.1393.OCHK.279</v>
      </c>
      <c r="AC209" s="137">
        <f t="shared" si="3"/>
        <v>1</v>
      </c>
    </row>
    <row r="210" spans="1:29" s="128" customFormat="1" ht="28">
      <c r="A210" s="137">
        <v>207</v>
      </c>
      <c r="B210" s="146" t="s">
        <v>2260</v>
      </c>
      <c r="C210" s="148" t="s">
        <v>2245</v>
      </c>
      <c r="D210" s="146" t="s">
        <v>2246</v>
      </c>
      <c r="E210" s="146" t="s">
        <v>2261</v>
      </c>
      <c r="F210" s="142" t="s">
        <v>835</v>
      </c>
      <c r="G210" s="143">
        <v>0</v>
      </c>
      <c r="H210" s="143">
        <v>3.8</v>
      </c>
      <c r="I210" s="144">
        <v>191658.46</v>
      </c>
      <c r="J210" s="144">
        <v>551433.04</v>
      </c>
      <c r="K210" s="144">
        <v>189726.61043100001</v>
      </c>
      <c r="L210" s="144">
        <v>554134.65206500003</v>
      </c>
      <c r="M210" s="143"/>
      <c r="N210" s="143"/>
      <c r="O210" s="145" t="s">
        <v>1861</v>
      </c>
      <c r="P210" s="155" t="s">
        <v>892</v>
      </c>
      <c r="Q210" s="146" t="s">
        <v>1902</v>
      </c>
      <c r="R210" s="146" t="s">
        <v>681</v>
      </c>
      <c r="S210" s="147">
        <v>1</v>
      </c>
      <c r="T210" s="147">
        <v>1</v>
      </c>
      <c r="U210" s="147">
        <v>1</v>
      </c>
      <c r="V210" s="147">
        <v>1</v>
      </c>
      <c r="W210" s="147">
        <v>0</v>
      </c>
      <c r="X210" s="147">
        <v>1</v>
      </c>
      <c r="Y210" s="147">
        <v>0</v>
      </c>
      <c r="Z210" s="147">
        <v>0</v>
      </c>
      <c r="AA210" s="147">
        <v>0</v>
      </c>
      <c r="AB210" s="136" t="str">
        <f>VLOOKUP(Tabela22[[#This Row],[id_tab]],[1]odcinki_och!A:B,2,FALSE)</f>
        <v>PL.ZIPOP.1393.OCHK.279</v>
      </c>
      <c r="AC210" s="137">
        <f t="shared" si="3"/>
        <v>1</v>
      </c>
    </row>
    <row r="211" spans="1:29" s="128" customFormat="1" ht="28">
      <c r="A211" s="137">
        <v>208</v>
      </c>
      <c r="B211" s="146" t="s">
        <v>2262</v>
      </c>
      <c r="C211" s="148" t="s">
        <v>2245</v>
      </c>
      <c r="D211" s="146" t="s">
        <v>2246</v>
      </c>
      <c r="E211" s="146" t="s">
        <v>2263</v>
      </c>
      <c r="F211" s="142" t="s">
        <v>835</v>
      </c>
      <c r="G211" s="143">
        <v>0</v>
      </c>
      <c r="H211" s="143">
        <v>3.2</v>
      </c>
      <c r="I211" s="144">
        <v>193579.43</v>
      </c>
      <c r="J211" s="144">
        <v>552472.97</v>
      </c>
      <c r="K211" s="144">
        <v>193513.79</v>
      </c>
      <c r="L211" s="144">
        <v>550230.21</v>
      </c>
      <c r="M211" s="143"/>
      <c r="N211" s="143"/>
      <c r="O211" s="145" t="s">
        <v>1861</v>
      </c>
      <c r="P211" s="155" t="s">
        <v>892</v>
      </c>
      <c r="Q211" s="146" t="s">
        <v>1902</v>
      </c>
      <c r="R211" s="146" t="s">
        <v>681</v>
      </c>
      <c r="S211" s="147">
        <v>1</v>
      </c>
      <c r="T211" s="147">
        <v>1</v>
      </c>
      <c r="U211" s="147">
        <v>1</v>
      </c>
      <c r="V211" s="147">
        <v>1</v>
      </c>
      <c r="W211" s="147">
        <v>0</v>
      </c>
      <c r="X211" s="147">
        <v>1</v>
      </c>
      <c r="Y211" s="147">
        <v>1</v>
      </c>
      <c r="Z211" s="147">
        <v>0</v>
      </c>
      <c r="AA211" s="147">
        <v>0</v>
      </c>
      <c r="AB211" s="136" t="str">
        <f>VLOOKUP(Tabela22[[#This Row],[id_tab]],[1]odcinki_och!A:B,2,FALSE)</f>
        <v>PL.ZIPOP.1393.OCHK.279</v>
      </c>
      <c r="AC211" s="137">
        <f t="shared" si="3"/>
        <v>1</v>
      </c>
    </row>
    <row r="212" spans="1:29" s="128" customFormat="1" ht="28">
      <c r="A212" s="137">
        <v>209</v>
      </c>
      <c r="B212" s="146" t="s">
        <v>2264</v>
      </c>
      <c r="C212" s="148" t="s">
        <v>2245</v>
      </c>
      <c r="D212" s="146" t="s">
        <v>2246</v>
      </c>
      <c r="E212" s="146" t="s">
        <v>2265</v>
      </c>
      <c r="F212" s="142" t="s">
        <v>835</v>
      </c>
      <c r="G212" s="143">
        <v>0</v>
      </c>
      <c r="H212" s="143">
        <v>5.3</v>
      </c>
      <c r="I212" s="144">
        <v>194602.31</v>
      </c>
      <c r="J212" s="144">
        <v>554270.21</v>
      </c>
      <c r="K212" s="144">
        <v>191084.747241</v>
      </c>
      <c r="L212" s="144">
        <v>554511.51800699998</v>
      </c>
      <c r="M212" s="143"/>
      <c r="N212" s="143"/>
      <c r="O212" s="145" t="s">
        <v>1861</v>
      </c>
      <c r="P212" s="155" t="s">
        <v>892</v>
      </c>
      <c r="Q212" s="146" t="s">
        <v>1902</v>
      </c>
      <c r="R212" s="146" t="s">
        <v>681</v>
      </c>
      <c r="S212" s="147">
        <v>1</v>
      </c>
      <c r="T212" s="147">
        <v>1</v>
      </c>
      <c r="U212" s="147">
        <v>1</v>
      </c>
      <c r="V212" s="147">
        <v>1</v>
      </c>
      <c r="W212" s="147">
        <v>0</v>
      </c>
      <c r="X212" s="147">
        <v>1</v>
      </c>
      <c r="Y212" s="147">
        <v>0</v>
      </c>
      <c r="Z212" s="147">
        <v>0</v>
      </c>
      <c r="AA212" s="147">
        <v>0</v>
      </c>
      <c r="AB212" s="136" t="str">
        <f>VLOOKUP(Tabela22[[#This Row],[id_tab]],[1]odcinki_och!A:B,2,FALSE)</f>
        <v>PL.ZIPOP.1393.OCHK.279</v>
      </c>
      <c r="AC212" s="137">
        <f t="shared" si="3"/>
        <v>1</v>
      </c>
    </row>
    <row r="213" spans="1:29" s="128" customFormat="1" ht="28">
      <c r="A213" s="137">
        <v>210</v>
      </c>
      <c r="B213" s="146" t="s">
        <v>2266</v>
      </c>
      <c r="C213" s="148" t="s">
        <v>2245</v>
      </c>
      <c r="D213" s="146" t="s">
        <v>2246</v>
      </c>
      <c r="E213" s="146" t="s">
        <v>2267</v>
      </c>
      <c r="F213" s="142" t="s">
        <v>835</v>
      </c>
      <c r="G213" s="143">
        <v>0</v>
      </c>
      <c r="H213" s="143">
        <v>10.8</v>
      </c>
      <c r="I213" s="144">
        <v>195106.55</v>
      </c>
      <c r="J213" s="144">
        <v>554101.34</v>
      </c>
      <c r="K213" s="144">
        <v>194801.40929400001</v>
      </c>
      <c r="L213" s="144">
        <v>546508.239222</v>
      </c>
      <c r="M213" s="143"/>
      <c r="N213" s="143"/>
      <c r="O213" s="145" t="s">
        <v>1861</v>
      </c>
      <c r="P213" s="155" t="s">
        <v>892</v>
      </c>
      <c r="Q213" s="146" t="s">
        <v>1902</v>
      </c>
      <c r="R213" s="146" t="s">
        <v>681</v>
      </c>
      <c r="S213" s="147">
        <v>1</v>
      </c>
      <c r="T213" s="147">
        <v>1</v>
      </c>
      <c r="U213" s="147">
        <v>1</v>
      </c>
      <c r="V213" s="147">
        <v>1</v>
      </c>
      <c r="W213" s="147">
        <v>1</v>
      </c>
      <c r="X213" s="147">
        <v>1</v>
      </c>
      <c r="Y213" s="147">
        <v>0</v>
      </c>
      <c r="Z213" s="147">
        <v>0</v>
      </c>
      <c r="AA213" s="147">
        <v>0</v>
      </c>
      <c r="AB213" s="136" t="str">
        <f>VLOOKUP(Tabela22[[#This Row],[id_tab]],[1]odcinki_och!A:B,2,FALSE)</f>
        <v>PL.ZIPOP.1393.N2K.PLB120006.B, PL.ZIPOP.1393.OCHK.279</v>
      </c>
      <c r="AC213" s="137">
        <f t="shared" si="3"/>
        <v>2</v>
      </c>
    </row>
    <row r="214" spans="1:29" s="128" customFormat="1" ht="28">
      <c r="A214" s="137">
        <v>211</v>
      </c>
      <c r="B214" s="146" t="s">
        <v>2268</v>
      </c>
      <c r="C214" s="148" t="s">
        <v>2245</v>
      </c>
      <c r="D214" s="146" t="s">
        <v>2246</v>
      </c>
      <c r="E214" s="146" t="s">
        <v>2269</v>
      </c>
      <c r="F214" s="142" t="s">
        <v>835</v>
      </c>
      <c r="G214" s="143">
        <v>0</v>
      </c>
      <c r="H214" s="143">
        <v>3.5</v>
      </c>
      <c r="I214" s="144">
        <v>195016.37</v>
      </c>
      <c r="J214" s="144">
        <v>551620.46</v>
      </c>
      <c r="K214" s="144">
        <v>194764.98197299999</v>
      </c>
      <c r="L214" s="144">
        <v>548374.41049699998</v>
      </c>
      <c r="M214" s="143"/>
      <c r="N214" s="143"/>
      <c r="O214" s="145" t="s">
        <v>1861</v>
      </c>
      <c r="P214" s="155" t="s">
        <v>892</v>
      </c>
      <c r="Q214" s="146" t="s">
        <v>1902</v>
      </c>
      <c r="R214" s="146" t="s">
        <v>681</v>
      </c>
      <c r="S214" s="147">
        <v>1</v>
      </c>
      <c r="T214" s="147">
        <v>1</v>
      </c>
      <c r="U214" s="147">
        <v>1</v>
      </c>
      <c r="V214" s="147">
        <v>1</v>
      </c>
      <c r="W214" s="147">
        <v>0</v>
      </c>
      <c r="X214" s="147">
        <v>0</v>
      </c>
      <c r="Y214" s="147">
        <v>0</v>
      </c>
      <c r="Z214" s="147">
        <v>0</v>
      </c>
      <c r="AA214" s="147">
        <v>0</v>
      </c>
      <c r="AB214" s="136" t="str">
        <f>VLOOKUP(Tabela22[[#This Row],[id_tab]],[1]odcinki_och!A:B,2,FALSE)</f>
        <v>PL.ZIPOP.1393.OCHK.279</v>
      </c>
      <c r="AC214" s="137">
        <f t="shared" si="3"/>
        <v>1</v>
      </c>
    </row>
    <row r="215" spans="1:29" s="128" customFormat="1" ht="28">
      <c r="A215" s="137">
        <v>212</v>
      </c>
      <c r="B215" s="146" t="s">
        <v>2270</v>
      </c>
      <c r="C215" s="148" t="s">
        <v>2245</v>
      </c>
      <c r="D215" s="146" t="s">
        <v>2246</v>
      </c>
      <c r="E215" s="146" t="s">
        <v>2271</v>
      </c>
      <c r="F215" s="142" t="s">
        <v>835</v>
      </c>
      <c r="G215" s="143">
        <v>0</v>
      </c>
      <c r="H215" s="143">
        <v>3.7</v>
      </c>
      <c r="I215" s="144">
        <v>198239.18</v>
      </c>
      <c r="J215" s="144">
        <v>556551.36</v>
      </c>
      <c r="K215" s="144">
        <v>198526.11729200001</v>
      </c>
      <c r="L215" s="144">
        <v>553915.56199399999</v>
      </c>
      <c r="M215" s="143"/>
      <c r="N215" s="143"/>
      <c r="O215" s="145" t="s">
        <v>1861</v>
      </c>
      <c r="P215" s="155" t="s">
        <v>892</v>
      </c>
      <c r="Q215" s="146" t="s">
        <v>1902</v>
      </c>
      <c r="R215" s="146" t="s">
        <v>681</v>
      </c>
      <c r="S215" s="147">
        <v>1</v>
      </c>
      <c r="T215" s="147">
        <v>1</v>
      </c>
      <c r="U215" s="147">
        <v>1</v>
      </c>
      <c r="V215" s="147">
        <v>1</v>
      </c>
      <c r="W215" s="147">
        <v>0</v>
      </c>
      <c r="X215" s="147">
        <v>1</v>
      </c>
      <c r="Y215" s="147">
        <v>1</v>
      </c>
      <c r="Z215" s="147">
        <v>0</v>
      </c>
      <c r="AA215" s="147">
        <v>0</v>
      </c>
      <c r="AB215" s="136" t="str">
        <f>VLOOKUP(Tabela22[[#This Row],[id_tab]],[1]odcinki_och!A:B,2,FALSE)</f>
        <v>PL.ZIPOP.1393.OCHK.279</v>
      </c>
      <c r="AC215" s="137">
        <f t="shared" si="3"/>
        <v>1</v>
      </c>
    </row>
    <row r="216" spans="1:29" s="128" customFormat="1" ht="28">
      <c r="A216" s="137">
        <v>213</v>
      </c>
      <c r="B216" s="146" t="s">
        <v>2272</v>
      </c>
      <c r="C216" s="148" t="s">
        <v>2245</v>
      </c>
      <c r="D216" s="146" t="s">
        <v>2246</v>
      </c>
      <c r="E216" s="146" t="s">
        <v>2273</v>
      </c>
      <c r="F216" s="142" t="s">
        <v>835</v>
      </c>
      <c r="G216" s="143">
        <v>0</v>
      </c>
      <c r="H216" s="143">
        <v>5.5</v>
      </c>
      <c r="I216" s="144">
        <v>196038.57</v>
      </c>
      <c r="J216" s="144">
        <v>554405.63</v>
      </c>
      <c r="K216" s="144">
        <v>197167.21</v>
      </c>
      <c r="L216" s="144">
        <v>550761.06000000006</v>
      </c>
      <c r="M216" s="143"/>
      <c r="N216" s="143"/>
      <c r="O216" s="145" t="s">
        <v>1861</v>
      </c>
      <c r="P216" s="155" t="s">
        <v>892</v>
      </c>
      <c r="Q216" s="146" t="s">
        <v>1902</v>
      </c>
      <c r="R216" s="146" t="s">
        <v>681</v>
      </c>
      <c r="S216" s="147">
        <v>1</v>
      </c>
      <c r="T216" s="147">
        <v>1</v>
      </c>
      <c r="U216" s="147">
        <v>1</v>
      </c>
      <c r="V216" s="147">
        <v>1</v>
      </c>
      <c r="W216" s="147">
        <v>0</v>
      </c>
      <c r="X216" s="147">
        <v>1</v>
      </c>
      <c r="Y216" s="147">
        <v>1</v>
      </c>
      <c r="Z216" s="147">
        <v>0</v>
      </c>
      <c r="AA216" s="147">
        <v>0</v>
      </c>
      <c r="AB216" s="136" t="str">
        <f>VLOOKUP(Tabela22[[#This Row],[id_tab]],[1]odcinki_och!A:B,2,FALSE)</f>
        <v>PL.ZIPOP.1393.OCHK.279</v>
      </c>
      <c r="AC216" s="137">
        <f t="shared" si="3"/>
        <v>1</v>
      </c>
    </row>
    <row r="217" spans="1:29" s="128" customFormat="1" ht="28">
      <c r="A217" s="137">
        <v>214</v>
      </c>
      <c r="B217" s="146" t="s">
        <v>2274</v>
      </c>
      <c r="C217" s="148" t="s">
        <v>929</v>
      </c>
      <c r="D217" s="146" t="s">
        <v>2275</v>
      </c>
      <c r="E217" s="146" t="s">
        <v>2275</v>
      </c>
      <c r="F217" s="142" t="s">
        <v>835</v>
      </c>
      <c r="G217" s="143">
        <v>0</v>
      </c>
      <c r="H217" s="143">
        <v>17.5</v>
      </c>
      <c r="I217" s="144">
        <v>204799.9988</v>
      </c>
      <c r="J217" s="144">
        <v>550345.57019999996</v>
      </c>
      <c r="K217" s="144">
        <v>197036.74333600001</v>
      </c>
      <c r="L217" s="144">
        <v>538325.65861100005</v>
      </c>
      <c r="M217" s="143"/>
      <c r="N217" s="143"/>
      <c r="O217" s="145" t="s">
        <v>1861</v>
      </c>
      <c r="P217" s="155" t="s">
        <v>892</v>
      </c>
      <c r="Q217" s="146" t="s">
        <v>1902</v>
      </c>
      <c r="R217" s="146" t="s">
        <v>681</v>
      </c>
      <c r="S217" s="147">
        <v>1</v>
      </c>
      <c r="T217" s="147">
        <v>1</v>
      </c>
      <c r="U217" s="147">
        <v>1</v>
      </c>
      <c r="V217" s="147">
        <v>1</v>
      </c>
      <c r="W217" s="147">
        <v>1</v>
      </c>
      <c r="X217" s="147">
        <v>1</v>
      </c>
      <c r="Y217" s="147">
        <v>1</v>
      </c>
      <c r="Z217" s="147">
        <v>0</v>
      </c>
      <c r="AA217" s="147">
        <v>0</v>
      </c>
      <c r="AB217" s="136" t="str">
        <f>VLOOKUP(Tabela22[[#This Row],[id_tab]],[1]odcinki_och!A:B,2,FALSE)</f>
        <v>PL.ZIPOP.1393.ZPK.347</v>
      </c>
      <c r="AC217" s="137">
        <f t="shared" si="3"/>
        <v>1</v>
      </c>
    </row>
    <row r="218" spans="1:29" s="128" customFormat="1" ht="28">
      <c r="A218" s="137">
        <v>215</v>
      </c>
      <c r="B218" s="146" t="s">
        <v>2276</v>
      </c>
      <c r="C218" s="148" t="s">
        <v>929</v>
      </c>
      <c r="D218" s="146" t="s">
        <v>2275</v>
      </c>
      <c r="E218" s="146" t="s">
        <v>2277</v>
      </c>
      <c r="F218" s="142" t="s">
        <v>835</v>
      </c>
      <c r="G218" s="143">
        <v>0</v>
      </c>
      <c r="H218" s="143">
        <v>5.2</v>
      </c>
      <c r="I218" s="144">
        <v>196680.44089999999</v>
      </c>
      <c r="J218" s="144">
        <v>538128.27309999999</v>
      </c>
      <c r="K218" s="144">
        <v>193404.89</v>
      </c>
      <c r="L218" s="144">
        <v>535655.07999999996</v>
      </c>
      <c r="M218" s="143"/>
      <c r="N218" s="143"/>
      <c r="O218" s="145" t="s">
        <v>1861</v>
      </c>
      <c r="P218" s="155" t="s">
        <v>892</v>
      </c>
      <c r="Q218" s="146" t="s">
        <v>1902</v>
      </c>
      <c r="R218" s="146" t="s">
        <v>681</v>
      </c>
      <c r="S218" s="147">
        <v>1</v>
      </c>
      <c r="T218" s="147">
        <v>1</v>
      </c>
      <c r="U218" s="147">
        <v>1</v>
      </c>
      <c r="V218" s="147">
        <v>1</v>
      </c>
      <c r="W218" s="147">
        <v>0</v>
      </c>
      <c r="X218" s="147">
        <v>1</v>
      </c>
      <c r="Y218" s="147">
        <v>1</v>
      </c>
      <c r="Z218" s="147">
        <v>0</v>
      </c>
      <c r="AA218" s="147">
        <v>0</v>
      </c>
      <c r="AB218" s="136" t="str">
        <f>VLOOKUP(Tabela22[[#This Row],[id_tab]],[1]odcinki_och!A:B,2,FALSE)</f>
        <v>PL.ZIPOP.1393.ZPK.347, PL.ZIPOP.1393.N2K.PLH120001.H, PL.ZIPOP.1393.PN.19, PL.ZIPOP.1393.N2K.PLB120011.B</v>
      </c>
      <c r="AC218" s="137">
        <f t="shared" si="3"/>
        <v>4</v>
      </c>
    </row>
    <row r="219" spans="1:29" s="128" customFormat="1" ht="28">
      <c r="A219" s="137">
        <v>216</v>
      </c>
      <c r="B219" s="146" t="s">
        <v>2278</v>
      </c>
      <c r="C219" s="148" t="s">
        <v>929</v>
      </c>
      <c r="D219" s="146" t="s">
        <v>2275</v>
      </c>
      <c r="E219" s="146" t="s">
        <v>2279</v>
      </c>
      <c r="F219" s="142" t="s">
        <v>835</v>
      </c>
      <c r="G219" s="143">
        <v>0</v>
      </c>
      <c r="H219" s="143">
        <v>1.3</v>
      </c>
      <c r="I219" s="144">
        <v>195151.93520000001</v>
      </c>
      <c r="J219" s="144">
        <v>537414.23759999999</v>
      </c>
      <c r="K219" s="144">
        <v>194065.91959599999</v>
      </c>
      <c r="L219" s="144">
        <v>537375.21610700001</v>
      </c>
      <c r="M219" s="143"/>
      <c r="N219" s="143"/>
      <c r="O219" s="145" t="s">
        <v>1861</v>
      </c>
      <c r="P219" s="155" t="s">
        <v>892</v>
      </c>
      <c r="Q219" s="146" t="s">
        <v>1902</v>
      </c>
      <c r="R219" s="146" t="s">
        <v>681</v>
      </c>
      <c r="S219" s="147">
        <v>0</v>
      </c>
      <c r="T219" s="147">
        <v>0</v>
      </c>
      <c r="U219" s="147">
        <v>1</v>
      </c>
      <c r="V219" s="147">
        <v>1</v>
      </c>
      <c r="W219" s="147">
        <v>0</v>
      </c>
      <c r="X219" s="147">
        <v>0</v>
      </c>
      <c r="Y219" s="147">
        <v>0</v>
      </c>
      <c r="Z219" s="147">
        <v>0</v>
      </c>
      <c r="AA219" s="147">
        <v>0</v>
      </c>
      <c r="AB219" s="136" t="str">
        <f>VLOOKUP(Tabela22[[#This Row],[id_tab]],[1]odcinki_och!A:B,2,FALSE)</f>
        <v>PL.ZIPOP.1393.ZPK.347, PL.ZIPOP.1393.PN.19</v>
      </c>
      <c r="AC219" s="137">
        <f t="shared" si="3"/>
        <v>2</v>
      </c>
    </row>
    <row r="220" spans="1:29" s="128" customFormat="1" ht="28">
      <c r="A220" s="137">
        <v>217</v>
      </c>
      <c r="B220" s="146" t="s">
        <v>2280</v>
      </c>
      <c r="C220" s="148" t="s">
        <v>929</v>
      </c>
      <c r="D220" s="146" t="s">
        <v>2275</v>
      </c>
      <c r="E220" s="146" t="s">
        <v>2281</v>
      </c>
      <c r="F220" s="142" t="s">
        <v>835</v>
      </c>
      <c r="G220" s="143">
        <v>0</v>
      </c>
      <c r="H220" s="143">
        <v>3.25</v>
      </c>
      <c r="I220" s="144">
        <v>194119.66818199999</v>
      </c>
      <c r="J220" s="144">
        <v>539790.03310999996</v>
      </c>
      <c r="K220" s="144">
        <v>196680.14820699999</v>
      </c>
      <c r="L220" s="144">
        <v>538128.55484400003</v>
      </c>
      <c r="M220" s="143"/>
      <c r="N220" s="143"/>
      <c r="O220" s="145" t="s">
        <v>1861</v>
      </c>
      <c r="P220" s="155" t="s">
        <v>892</v>
      </c>
      <c r="Q220" s="146" t="s">
        <v>1902</v>
      </c>
      <c r="R220" s="146" t="s">
        <v>681</v>
      </c>
      <c r="S220" s="147">
        <v>1</v>
      </c>
      <c r="T220" s="147">
        <v>1</v>
      </c>
      <c r="U220" s="147">
        <v>1</v>
      </c>
      <c r="V220" s="147">
        <v>1</v>
      </c>
      <c r="W220" s="147">
        <v>0</v>
      </c>
      <c r="X220" s="147">
        <v>1</v>
      </c>
      <c r="Y220" s="147">
        <v>1</v>
      </c>
      <c r="Z220" s="147">
        <v>0</v>
      </c>
      <c r="AA220" s="147">
        <v>0</v>
      </c>
      <c r="AB220" s="136" t="str">
        <f>VLOOKUP(Tabela22[[#This Row],[id_tab]],[1]odcinki_och!A:B,2,FALSE)</f>
        <v>PL.ZIPOP.1393.ZPK.347</v>
      </c>
      <c r="AC220" s="137">
        <f t="shared" si="3"/>
        <v>1</v>
      </c>
    </row>
    <row r="221" spans="1:29" s="128" customFormat="1" ht="28">
      <c r="A221" s="137">
        <v>218</v>
      </c>
      <c r="B221" s="146" t="s">
        <v>2282</v>
      </c>
      <c r="C221" s="148" t="s">
        <v>929</v>
      </c>
      <c r="D221" s="146" t="s">
        <v>2275</v>
      </c>
      <c r="E221" s="146" t="s">
        <v>2283</v>
      </c>
      <c r="F221" s="142" t="s">
        <v>835</v>
      </c>
      <c r="G221" s="143">
        <v>0</v>
      </c>
      <c r="H221" s="143">
        <v>0.68</v>
      </c>
      <c r="I221" s="144">
        <v>195175.2</v>
      </c>
      <c r="J221" s="144">
        <v>538887.64</v>
      </c>
      <c r="K221" s="144">
        <v>194595.35175900001</v>
      </c>
      <c r="L221" s="144">
        <v>539027.97810900002</v>
      </c>
      <c r="M221" s="143"/>
      <c r="N221" s="143"/>
      <c r="O221" s="145" t="s">
        <v>1861</v>
      </c>
      <c r="P221" s="155" t="s">
        <v>892</v>
      </c>
      <c r="Q221" s="146" t="s">
        <v>1902</v>
      </c>
      <c r="R221" s="146" t="s">
        <v>681</v>
      </c>
      <c r="S221" s="147">
        <v>0</v>
      </c>
      <c r="T221" s="147">
        <v>0</v>
      </c>
      <c r="U221" s="147">
        <v>1</v>
      </c>
      <c r="V221" s="147">
        <v>1</v>
      </c>
      <c r="W221" s="147">
        <v>0</v>
      </c>
      <c r="X221" s="147">
        <v>0</v>
      </c>
      <c r="Y221" s="147">
        <v>0</v>
      </c>
      <c r="Z221" s="147">
        <v>0</v>
      </c>
      <c r="AA221" s="147">
        <v>0</v>
      </c>
      <c r="AB221" s="136" t="str">
        <f>VLOOKUP(Tabela22[[#This Row],[id_tab]],[1]odcinki_och!A:B,2,FALSE)</f>
        <v>PL.ZIPOP.1393.ZPK.347, PL.ZIPOP.1393.N2K.PLH120001.H, PL.ZIPOP.1393.N2K.PLB120011.B</v>
      </c>
      <c r="AC221" s="137">
        <f t="shared" si="3"/>
        <v>3</v>
      </c>
    </row>
    <row r="222" spans="1:29" s="128" customFormat="1" ht="28">
      <c r="A222" s="137">
        <v>219</v>
      </c>
      <c r="B222" s="146" t="s">
        <v>2284</v>
      </c>
      <c r="C222" s="148" t="s">
        <v>929</v>
      </c>
      <c r="D222" s="146" t="s">
        <v>2275</v>
      </c>
      <c r="E222" s="146" t="s">
        <v>2285</v>
      </c>
      <c r="F222" s="142" t="s">
        <v>835</v>
      </c>
      <c r="G222" s="143">
        <v>0</v>
      </c>
      <c r="H222" s="143">
        <v>3.5</v>
      </c>
      <c r="I222" s="144">
        <v>197594.54</v>
      </c>
      <c r="J222" s="144">
        <v>539138.81000000006</v>
      </c>
      <c r="K222" s="144">
        <v>196225.58</v>
      </c>
      <c r="L222" s="144">
        <v>540745.77</v>
      </c>
      <c r="M222" s="143"/>
      <c r="N222" s="143"/>
      <c r="O222" s="145" t="s">
        <v>1861</v>
      </c>
      <c r="P222" s="155" t="s">
        <v>892</v>
      </c>
      <c r="Q222" s="146" t="s">
        <v>1902</v>
      </c>
      <c r="R222" s="146" t="s">
        <v>681</v>
      </c>
      <c r="S222" s="147">
        <v>1</v>
      </c>
      <c r="T222" s="147">
        <v>1</v>
      </c>
      <c r="U222" s="147">
        <v>1</v>
      </c>
      <c r="V222" s="147">
        <v>1</v>
      </c>
      <c r="W222" s="147">
        <v>0</v>
      </c>
      <c r="X222" s="147">
        <v>1</v>
      </c>
      <c r="Y222" s="147">
        <v>1</v>
      </c>
      <c r="Z222" s="147">
        <v>0</v>
      </c>
      <c r="AA222" s="147">
        <v>0</v>
      </c>
      <c r="AB222" s="136" t="str">
        <f>VLOOKUP(Tabela22[[#This Row],[id_tab]],[1]odcinki_och!A:B,2,FALSE)</f>
        <v>PL.ZIPOP.1393.ZPK.347</v>
      </c>
      <c r="AC222" s="137">
        <f t="shared" si="3"/>
        <v>1</v>
      </c>
    </row>
    <row r="223" spans="1:29" s="128" customFormat="1" ht="28">
      <c r="A223" s="137">
        <v>220</v>
      </c>
      <c r="B223" s="146" t="s">
        <v>2286</v>
      </c>
      <c r="C223" s="148" t="s">
        <v>929</v>
      </c>
      <c r="D223" s="146" t="s">
        <v>2275</v>
      </c>
      <c r="E223" s="146" t="s">
        <v>2287</v>
      </c>
      <c r="F223" s="142" t="s">
        <v>835</v>
      </c>
      <c r="G223" s="143">
        <v>0</v>
      </c>
      <c r="H223" s="143">
        <v>6.3</v>
      </c>
      <c r="I223" s="144">
        <v>198508.05</v>
      </c>
      <c r="J223" s="144">
        <v>539621.59</v>
      </c>
      <c r="K223" s="144">
        <v>195662.09510100001</v>
      </c>
      <c r="L223" s="144">
        <v>534749.92465399997</v>
      </c>
      <c r="M223" s="143"/>
      <c r="N223" s="143"/>
      <c r="O223" s="145" t="s">
        <v>1861</v>
      </c>
      <c r="P223" s="155" t="s">
        <v>892</v>
      </c>
      <c r="Q223" s="146" t="s">
        <v>1902</v>
      </c>
      <c r="R223" s="146" t="s">
        <v>681</v>
      </c>
      <c r="S223" s="147">
        <v>1</v>
      </c>
      <c r="T223" s="147">
        <v>1</v>
      </c>
      <c r="U223" s="147">
        <v>1</v>
      </c>
      <c r="V223" s="147">
        <v>1</v>
      </c>
      <c r="W223" s="147">
        <v>0</v>
      </c>
      <c r="X223" s="147">
        <v>1</v>
      </c>
      <c r="Y223" s="147">
        <v>0</v>
      </c>
      <c r="Z223" s="147">
        <v>0</v>
      </c>
      <c r="AA223" s="147">
        <v>0</v>
      </c>
      <c r="AB223" s="136" t="str">
        <f>VLOOKUP(Tabela22[[#This Row],[id_tab]],[1]odcinki_och!A:B,2,FALSE)</f>
        <v>PL.ZIPOP.1393.ZPK.347</v>
      </c>
      <c r="AC223" s="137">
        <f t="shared" si="3"/>
        <v>1</v>
      </c>
    </row>
    <row r="224" spans="1:29" s="128" customFormat="1" ht="28">
      <c r="A224" s="137">
        <v>221</v>
      </c>
      <c r="B224" s="146" t="s">
        <v>2288</v>
      </c>
      <c r="C224" s="148" t="s">
        <v>929</v>
      </c>
      <c r="D224" s="146" t="s">
        <v>2275</v>
      </c>
      <c r="E224" s="146" t="s">
        <v>2289</v>
      </c>
      <c r="F224" s="142" t="s">
        <v>835</v>
      </c>
      <c r="G224" s="143">
        <v>0</v>
      </c>
      <c r="H224" s="143">
        <v>2</v>
      </c>
      <c r="I224" s="144">
        <v>198759.73</v>
      </c>
      <c r="J224" s="144">
        <v>538109.17000000004</v>
      </c>
      <c r="K224" s="144">
        <v>200569.49</v>
      </c>
      <c r="L224" s="144">
        <v>537372.76</v>
      </c>
      <c r="M224" s="143"/>
      <c r="N224" s="143"/>
      <c r="O224" s="145" t="s">
        <v>1861</v>
      </c>
      <c r="P224" s="155" t="s">
        <v>892</v>
      </c>
      <c r="Q224" s="146" t="s">
        <v>1902</v>
      </c>
      <c r="R224" s="146" t="s">
        <v>681</v>
      </c>
      <c r="S224" s="147">
        <v>1</v>
      </c>
      <c r="T224" s="147">
        <v>1</v>
      </c>
      <c r="U224" s="147">
        <v>1</v>
      </c>
      <c r="V224" s="147">
        <v>1</v>
      </c>
      <c r="W224" s="147">
        <v>0</v>
      </c>
      <c r="X224" s="147">
        <v>1</v>
      </c>
      <c r="Y224" s="147">
        <v>1</v>
      </c>
      <c r="Z224" s="147">
        <v>0</v>
      </c>
      <c r="AA224" s="147">
        <v>0</v>
      </c>
      <c r="AB224" s="136" t="str">
        <f>VLOOKUP(Tabela22[[#This Row],[id_tab]],[1]odcinki_och!A:B,2,FALSE)</f>
        <v>PL.ZIPOP.1393.ZPK.347</v>
      </c>
      <c r="AC224" s="137">
        <f t="shared" si="3"/>
        <v>1</v>
      </c>
    </row>
    <row r="225" spans="1:29" s="128" customFormat="1" ht="28">
      <c r="A225" s="137">
        <v>222</v>
      </c>
      <c r="B225" s="146" t="s">
        <v>2290</v>
      </c>
      <c r="C225" s="148" t="s">
        <v>929</v>
      </c>
      <c r="D225" s="146" t="s">
        <v>2275</v>
      </c>
      <c r="E225" s="146" t="s">
        <v>2291</v>
      </c>
      <c r="F225" s="142" t="s">
        <v>835</v>
      </c>
      <c r="G225" s="143">
        <v>0</v>
      </c>
      <c r="H225" s="143">
        <v>2.7</v>
      </c>
      <c r="I225" s="144">
        <v>199476.13</v>
      </c>
      <c r="J225" s="144">
        <v>540245.93999999994</v>
      </c>
      <c r="K225" s="144">
        <v>200401.13</v>
      </c>
      <c r="L225" s="144">
        <v>539701.59</v>
      </c>
      <c r="M225" s="143"/>
      <c r="N225" s="143"/>
      <c r="O225" s="145" t="s">
        <v>1861</v>
      </c>
      <c r="P225" s="155" t="s">
        <v>892</v>
      </c>
      <c r="Q225" s="146" t="s">
        <v>1902</v>
      </c>
      <c r="R225" s="146" t="s">
        <v>681</v>
      </c>
      <c r="S225" s="147">
        <v>1</v>
      </c>
      <c r="T225" s="147">
        <v>1</v>
      </c>
      <c r="U225" s="147">
        <v>1</v>
      </c>
      <c r="V225" s="147">
        <v>1</v>
      </c>
      <c r="W225" s="147">
        <v>0</v>
      </c>
      <c r="X225" s="147">
        <v>1</v>
      </c>
      <c r="Y225" s="147">
        <v>1</v>
      </c>
      <c r="Z225" s="147">
        <v>1</v>
      </c>
      <c r="AA225" s="147">
        <v>0</v>
      </c>
      <c r="AB225" s="136" t="str">
        <f>VLOOKUP(Tabela22[[#This Row],[id_tab]],[1]odcinki_och!A:B,2,FALSE)</f>
        <v>PL.ZIPOP.1393.ZPK.347</v>
      </c>
      <c r="AC225" s="137">
        <f t="shared" si="3"/>
        <v>1</v>
      </c>
    </row>
    <row r="226" spans="1:29" s="128" customFormat="1" ht="28">
      <c r="A226" s="137">
        <v>223</v>
      </c>
      <c r="B226" s="146" t="s">
        <v>2292</v>
      </c>
      <c r="C226" s="148" t="s">
        <v>929</v>
      </c>
      <c r="D226" s="146" t="s">
        <v>2275</v>
      </c>
      <c r="E226" s="146" t="s">
        <v>2293</v>
      </c>
      <c r="F226" s="142" t="s">
        <v>835</v>
      </c>
      <c r="G226" s="143">
        <v>0</v>
      </c>
      <c r="H226" s="143">
        <v>2.1</v>
      </c>
      <c r="I226" s="144">
        <v>199641.36</v>
      </c>
      <c r="J226" s="144">
        <v>540441.93999999994</v>
      </c>
      <c r="K226" s="144">
        <v>197628.36967099999</v>
      </c>
      <c r="L226" s="144">
        <v>541644.43638099998</v>
      </c>
      <c r="M226" s="143"/>
      <c r="N226" s="143"/>
      <c r="O226" s="145" t="s">
        <v>1861</v>
      </c>
      <c r="P226" s="155" t="s">
        <v>892</v>
      </c>
      <c r="Q226" s="146" t="s">
        <v>1902</v>
      </c>
      <c r="R226" s="146" t="s">
        <v>681</v>
      </c>
      <c r="S226" s="147">
        <v>1</v>
      </c>
      <c r="T226" s="147">
        <v>1</v>
      </c>
      <c r="U226" s="147">
        <v>1</v>
      </c>
      <c r="V226" s="147">
        <v>1</v>
      </c>
      <c r="W226" s="147">
        <v>0</v>
      </c>
      <c r="X226" s="147">
        <v>1</v>
      </c>
      <c r="Y226" s="147">
        <v>1</v>
      </c>
      <c r="Z226" s="147">
        <v>0</v>
      </c>
      <c r="AA226" s="147">
        <v>0</v>
      </c>
      <c r="AB226" s="136" t="str">
        <f>VLOOKUP(Tabela22[[#This Row],[id_tab]],[1]odcinki_och!A:B,2,FALSE)</f>
        <v>PL.ZIPOP.1393.ZPK.347</v>
      </c>
      <c r="AC226" s="137">
        <f t="shared" si="3"/>
        <v>1</v>
      </c>
    </row>
    <row r="227" spans="1:29" s="128" customFormat="1" ht="28">
      <c r="A227" s="137">
        <v>224</v>
      </c>
      <c r="B227" s="146" t="s">
        <v>2294</v>
      </c>
      <c r="C227" s="148" t="s">
        <v>929</v>
      </c>
      <c r="D227" s="146" t="s">
        <v>2275</v>
      </c>
      <c r="E227" s="146" t="s">
        <v>2295</v>
      </c>
      <c r="F227" s="142" t="s">
        <v>835</v>
      </c>
      <c r="G227" s="143">
        <v>0</v>
      </c>
      <c r="H227" s="143">
        <v>3.6</v>
      </c>
      <c r="I227" s="144">
        <v>200351.25</v>
      </c>
      <c r="J227" s="144">
        <v>541913.63</v>
      </c>
      <c r="K227" s="144">
        <v>201663.28</v>
      </c>
      <c r="L227" s="144">
        <v>539815.29</v>
      </c>
      <c r="M227" s="143"/>
      <c r="N227" s="143"/>
      <c r="O227" s="145" t="s">
        <v>1861</v>
      </c>
      <c r="P227" s="155" t="s">
        <v>892</v>
      </c>
      <c r="Q227" s="146" t="s">
        <v>1902</v>
      </c>
      <c r="R227" s="146" t="s">
        <v>681</v>
      </c>
      <c r="S227" s="147">
        <v>1</v>
      </c>
      <c r="T227" s="147">
        <v>1</v>
      </c>
      <c r="U227" s="147">
        <v>1</v>
      </c>
      <c r="V227" s="147">
        <v>1</v>
      </c>
      <c r="W227" s="147">
        <v>0</v>
      </c>
      <c r="X227" s="147">
        <v>1</v>
      </c>
      <c r="Y227" s="147">
        <v>1</v>
      </c>
      <c r="Z227" s="147">
        <v>0</v>
      </c>
      <c r="AA227" s="147">
        <v>0</v>
      </c>
      <c r="AB227" s="136" t="str">
        <f>VLOOKUP(Tabela22[[#This Row],[id_tab]],[1]odcinki_och!A:B,2,FALSE)</f>
        <v>PL.ZIPOP.1393.ZPK.347</v>
      </c>
      <c r="AC227" s="137">
        <f t="shared" si="3"/>
        <v>1</v>
      </c>
    </row>
    <row r="228" spans="1:29" s="128" customFormat="1" ht="28">
      <c r="A228" s="137">
        <v>225</v>
      </c>
      <c r="B228" s="146" t="s">
        <v>2296</v>
      </c>
      <c r="C228" s="148" t="s">
        <v>929</v>
      </c>
      <c r="D228" s="146" t="s">
        <v>2275</v>
      </c>
      <c r="E228" s="146" t="s">
        <v>2297</v>
      </c>
      <c r="F228" s="142" t="s">
        <v>835</v>
      </c>
      <c r="G228" s="143">
        <v>0</v>
      </c>
      <c r="H228" s="143">
        <v>6.3</v>
      </c>
      <c r="I228" s="144">
        <v>200544.25</v>
      </c>
      <c r="J228" s="144">
        <v>542094.82999999996</v>
      </c>
      <c r="K228" s="144">
        <v>195878.39999999999</v>
      </c>
      <c r="L228" s="144">
        <v>544321.12</v>
      </c>
      <c r="M228" s="143"/>
      <c r="N228" s="143"/>
      <c r="O228" s="145" t="s">
        <v>1861</v>
      </c>
      <c r="P228" s="155" t="s">
        <v>892</v>
      </c>
      <c r="Q228" s="146" t="s">
        <v>1902</v>
      </c>
      <c r="R228" s="146" t="s">
        <v>681</v>
      </c>
      <c r="S228" s="147">
        <v>1</v>
      </c>
      <c r="T228" s="147">
        <v>1</v>
      </c>
      <c r="U228" s="147">
        <v>1</v>
      </c>
      <c r="V228" s="147">
        <v>1</v>
      </c>
      <c r="W228" s="147">
        <v>0</v>
      </c>
      <c r="X228" s="147">
        <v>1</v>
      </c>
      <c r="Y228" s="147">
        <v>1</v>
      </c>
      <c r="Z228" s="147">
        <v>0</v>
      </c>
      <c r="AA228" s="147">
        <v>0</v>
      </c>
      <c r="AB228" s="136" t="str">
        <f>VLOOKUP(Tabela22[[#This Row],[id_tab]],[1]odcinki_och!A:B,2,FALSE)</f>
        <v>PL.ZIPOP.1393.ZPK.347, PL.ZIPOP.1393.N2K.PLH120012.H, PL.ZIPOP.1393.N2K.PLB120006.B</v>
      </c>
      <c r="AC228" s="137">
        <f t="shared" si="3"/>
        <v>3</v>
      </c>
    </row>
    <row r="229" spans="1:29" s="128" customFormat="1" ht="28">
      <c r="A229" s="137">
        <v>226</v>
      </c>
      <c r="B229" s="146" t="s">
        <v>2298</v>
      </c>
      <c r="C229" s="148" t="s">
        <v>929</v>
      </c>
      <c r="D229" s="146" t="s">
        <v>2275</v>
      </c>
      <c r="E229" s="146" t="s">
        <v>2299</v>
      </c>
      <c r="F229" s="142" t="s">
        <v>835</v>
      </c>
      <c r="G229" s="143">
        <v>0</v>
      </c>
      <c r="H229" s="143">
        <v>3</v>
      </c>
      <c r="I229" s="144">
        <v>201441.42</v>
      </c>
      <c r="J229" s="144">
        <v>543596.38</v>
      </c>
      <c r="K229" s="144">
        <v>203129.95</v>
      </c>
      <c r="L229" s="144">
        <v>542177.43000000005</v>
      </c>
      <c r="M229" s="143"/>
      <c r="N229" s="143"/>
      <c r="O229" s="145" t="s">
        <v>1861</v>
      </c>
      <c r="P229" s="155" t="s">
        <v>892</v>
      </c>
      <c r="Q229" s="146" t="s">
        <v>1902</v>
      </c>
      <c r="R229" s="146" t="s">
        <v>681</v>
      </c>
      <c r="S229" s="147">
        <v>1</v>
      </c>
      <c r="T229" s="147">
        <v>1</v>
      </c>
      <c r="U229" s="147">
        <v>1</v>
      </c>
      <c r="V229" s="147">
        <v>1</v>
      </c>
      <c r="W229" s="147">
        <v>0</v>
      </c>
      <c r="X229" s="147">
        <v>1</v>
      </c>
      <c r="Y229" s="147">
        <v>0</v>
      </c>
      <c r="Z229" s="147">
        <v>0</v>
      </c>
      <c r="AA229" s="147">
        <v>0</v>
      </c>
      <c r="AB229" s="136" t="str">
        <f>VLOOKUP(Tabela22[[#This Row],[id_tab]],[1]odcinki_och!A:B,2,FALSE)</f>
        <v>PL.ZIPOP.1393.ZPK.347</v>
      </c>
      <c r="AC229" s="137">
        <f t="shared" si="3"/>
        <v>1</v>
      </c>
    </row>
    <row r="230" spans="1:29" s="128" customFormat="1" ht="28">
      <c r="A230" s="137">
        <v>227</v>
      </c>
      <c r="B230" s="146" t="s">
        <v>2300</v>
      </c>
      <c r="C230" s="148" t="s">
        <v>929</v>
      </c>
      <c r="D230" s="146" t="s">
        <v>2275</v>
      </c>
      <c r="E230" s="146" t="s">
        <v>2301</v>
      </c>
      <c r="F230" s="142" t="s">
        <v>835</v>
      </c>
      <c r="G230" s="143">
        <v>0</v>
      </c>
      <c r="H230" s="143">
        <v>6.3</v>
      </c>
      <c r="I230" s="144">
        <v>201274.81</v>
      </c>
      <c r="J230" s="144">
        <v>544960.85</v>
      </c>
      <c r="K230" s="144">
        <v>195918.30710899999</v>
      </c>
      <c r="L230" s="144">
        <v>545269.72266299999</v>
      </c>
      <c r="M230" s="143"/>
      <c r="N230" s="143"/>
      <c r="O230" s="145" t="s">
        <v>1861</v>
      </c>
      <c r="P230" s="155" t="s">
        <v>892</v>
      </c>
      <c r="Q230" s="146" t="s">
        <v>1902</v>
      </c>
      <c r="R230" s="146" t="s">
        <v>681</v>
      </c>
      <c r="S230" s="147">
        <v>1</v>
      </c>
      <c r="T230" s="147">
        <v>1</v>
      </c>
      <c r="U230" s="147">
        <v>1</v>
      </c>
      <c r="V230" s="147">
        <v>1</v>
      </c>
      <c r="W230" s="147">
        <v>0</v>
      </c>
      <c r="X230" s="147">
        <v>1</v>
      </c>
      <c r="Y230" s="147">
        <v>1</v>
      </c>
      <c r="Z230" s="147">
        <v>0</v>
      </c>
      <c r="AA230" s="147">
        <v>0</v>
      </c>
      <c r="AB230" s="136" t="str">
        <f>VLOOKUP(Tabela22[[#This Row],[id_tab]],[1]odcinki_och!A:B,2,FALSE)</f>
        <v>PL.ZIPOP.1393.ZPK.347, PL.ZIPOP.1393.N2K.PLH120012.H, PL.ZIPOP.1393.N2K.PLB120006.B</v>
      </c>
      <c r="AC230" s="137">
        <f t="shared" si="3"/>
        <v>3</v>
      </c>
    </row>
    <row r="231" spans="1:29" s="128" customFormat="1" ht="28">
      <c r="A231" s="137">
        <v>228</v>
      </c>
      <c r="B231" s="146" t="s">
        <v>2302</v>
      </c>
      <c r="C231" s="148" t="s">
        <v>929</v>
      </c>
      <c r="D231" s="146" t="s">
        <v>2275</v>
      </c>
      <c r="E231" s="146" t="s">
        <v>2303</v>
      </c>
      <c r="F231" s="142" t="s">
        <v>835</v>
      </c>
      <c r="G231" s="143">
        <v>0</v>
      </c>
      <c r="H231" s="143">
        <v>2.1</v>
      </c>
      <c r="I231" s="144">
        <v>199582.93919999999</v>
      </c>
      <c r="J231" s="144">
        <v>545477.26340000005</v>
      </c>
      <c r="K231" s="144">
        <v>198626.45074500001</v>
      </c>
      <c r="L231" s="144">
        <v>547150.21109300002</v>
      </c>
      <c r="M231" s="143"/>
      <c r="N231" s="143"/>
      <c r="O231" s="145" t="s">
        <v>1861</v>
      </c>
      <c r="P231" s="155" t="s">
        <v>892</v>
      </c>
      <c r="Q231" s="146" t="s">
        <v>1902</v>
      </c>
      <c r="R231" s="146" t="s">
        <v>681</v>
      </c>
      <c r="S231" s="147">
        <v>1</v>
      </c>
      <c r="T231" s="147">
        <v>1</v>
      </c>
      <c r="U231" s="147">
        <v>1</v>
      </c>
      <c r="V231" s="147">
        <v>1</v>
      </c>
      <c r="W231" s="147">
        <v>0</v>
      </c>
      <c r="X231" s="147">
        <v>1</v>
      </c>
      <c r="Y231" s="147">
        <v>0</v>
      </c>
      <c r="Z231" s="147">
        <v>0</v>
      </c>
      <c r="AA231" s="147">
        <v>0</v>
      </c>
      <c r="AB231" s="136" t="str">
        <f>VLOOKUP(Tabela22[[#This Row],[id_tab]],[1]odcinki_och!A:B,2,FALSE)</f>
        <v>PL.ZIPOP.1393.ZPK.347</v>
      </c>
      <c r="AC231" s="137">
        <f t="shared" si="3"/>
        <v>1</v>
      </c>
    </row>
    <row r="232" spans="1:29" s="128" customFormat="1" ht="28">
      <c r="A232" s="137">
        <v>229</v>
      </c>
      <c r="B232" s="146" t="s">
        <v>2304</v>
      </c>
      <c r="C232" s="148" t="s">
        <v>929</v>
      </c>
      <c r="D232" s="146" t="s">
        <v>2275</v>
      </c>
      <c r="E232" s="146" t="s">
        <v>2305</v>
      </c>
      <c r="F232" s="142" t="s">
        <v>835</v>
      </c>
      <c r="G232" s="143">
        <v>0</v>
      </c>
      <c r="H232" s="143">
        <v>5.3</v>
      </c>
      <c r="I232" s="144">
        <v>202058.92</v>
      </c>
      <c r="J232" s="144">
        <v>547526.56000000006</v>
      </c>
      <c r="K232" s="144">
        <v>197869.97602500001</v>
      </c>
      <c r="L232" s="144">
        <v>549169.850034</v>
      </c>
      <c r="M232" s="143"/>
      <c r="N232" s="143"/>
      <c r="O232" s="145" t="s">
        <v>1861</v>
      </c>
      <c r="P232" s="155" t="s">
        <v>892</v>
      </c>
      <c r="Q232" s="146" t="s">
        <v>1902</v>
      </c>
      <c r="R232" s="146" t="s">
        <v>681</v>
      </c>
      <c r="S232" s="147">
        <v>1</v>
      </c>
      <c r="T232" s="147">
        <v>1</v>
      </c>
      <c r="U232" s="147">
        <v>1</v>
      </c>
      <c r="V232" s="147">
        <v>1</v>
      </c>
      <c r="W232" s="147">
        <v>0</v>
      </c>
      <c r="X232" s="147">
        <v>0</v>
      </c>
      <c r="Y232" s="147">
        <v>1</v>
      </c>
      <c r="Z232" s="147">
        <v>1</v>
      </c>
      <c r="AA232" s="147">
        <v>0</v>
      </c>
      <c r="AB232" s="136" t="str">
        <f>VLOOKUP(Tabela22[[#This Row],[id_tab]],[1]odcinki_och!A:B,2,FALSE)</f>
        <v>PL.ZIPOP.1393.ZPK.347</v>
      </c>
      <c r="AC232" s="137">
        <f t="shared" si="3"/>
        <v>1</v>
      </c>
    </row>
    <row r="233" spans="1:29" s="128" customFormat="1" ht="28">
      <c r="A233" s="137">
        <v>230</v>
      </c>
      <c r="B233" s="146" t="s">
        <v>2306</v>
      </c>
      <c r="C233" s="148" t="s">
        <v>2307</v>
      </c>
      <c r="D233" s="146" t="s">
        <v>2308</v>
      </c>
      <c r="E233" s="146" t="s">
        <v>2308</v>
      </c>
      <c r="F233" s="142" t="s">
        <v>835</v>
      </c>
      <c r="G233" s="143">
        <v>0</v>
      </c>
      <c r="H233" s="143">
        <v>18</v>
      </c>
      <c r="I233" s="144">
        <v>208571.93</v>
      </c>
      <c r="J233" s="144">
        <v>543630.62</v>
      </c>
      <c r="K233" s="144">
        <v>200270.035864</v>
      </c>
      <c r="L233" s="144">
        <v>533737.62079099996</v>
      </c>
      <c r="M233" s="143"/>
      <c r="N233" s="143"/>
      <c r="O233" s="145" t="s">
        <v>1861</v>
      </c>
      <c r="P233" s="155" t="s">
        <v>892</v>
      </c>
      <c r="Q233" s="146" t="s">
        <v>1902</v>
      </c>
      <c r="R233" s="146" t="s">
        <v>681</v>
      </c>
      <c r="S233" s="147">
        <v>1</v>
      </c>
      <c r="T233" s="147">
        <v>1</v>
      </c>
      <c r="U233" s="147">
        <v>1</v>
      </c>
      <c r="V233" s="147">
        <v>1</v>
      </c>
      <c r="W233" s="147">
        <v>1</v>
      </c>
      <c r="X233" s="147">
        <v>1</v>
      </c>
      <c r="Y233" s="147">
        <v>0</v>
      </c>
      <c r="Z233" s="147">
        <v>1</v>
      </c>
      <c r="AA233" s="147">
        <v>1</v>
      </c>
      <c r="AB233" s="136"/>
      <c r="AC233" s="137"/>
    </row>
    <row r="234" spans="1:29" s="128" customFormat="1" ht="28">
      <c r="A234" s="137">
        <v>231</v>
      </c>
      <c r="B234" s="146" t="s">
        <v>2309</v>
      </c>
      <c r="C234" s="148" t="s">
        <v>2307</v>
      </c>
      <c r="D234" s="146" t="s">
        <v>2308</v>
      </c>
      <c r="E234" s="146" t="s">
        <v>2310</v>
      </c>
      <c r="F234" s="142" t="s">
        <v>835</v>
      </c>
      <c r="G234" s="143">
        <v>0</v>
      </c>
      <c r="H234" s="143">
        <v>4.3</v>
      </c>
      <c r="I234" s="144">
        <v>208830.75</v>
      </c>
      <c r="J234" s="144">
        <v>542208.88</v>
      </c>
      <c r="K234" s="144">
        <v>210471.097909</v>
      </c>
      <c r="L234" s="144">
        <v>539748.72697299998</v>
      </c>
      <c r="M234" s="143"/>
      <c r="N234" s="143"/>
      <c r="O234" s="145" t="s">
        <v>1861</v>
      </c>
      <c r="P234" s="155" t="s">
        <v>892</v>
      </c>
      <c r="Q234" s="146" t="s">
        <v>1902</v>
      </c>
      <c r="R234" s="146" t="s">
        <v>681</v>
      </c>
      <c r="S234" s="147">
        <v>1</v>
      </c>
      <c r="T234" s="147">
        <v>1</v>
      </c>
      <c r="U234" s="147">
        <v>1</v>
      </c>
      <c r="V234" s="147">
        <v>1</v>
      </c>
      <c r="W234" s="147">
        <v>0</v>
      </c>
      <c r="X234" s="147">
        <v>1</v>
      </c>
      <c r="Y234" s="147">
        <v>0</v>
      </c>
      <c r="Z234" s="147">
        <v>1</v>
      </c>
      <c r="AA234" s="147">
        <v>0</v>
      </c>
      <c r="AB234" s="136"/>
      <c r="AC234" s="137"/>
    </row>
    <row r="235" spans="1:29" s="128" customFormat="1" ht="28">
      <c r="A235" s="137">
        <v>232</v>
      </c>
      <c r="B235" s="146" t="s">
        <v>2311</v>
      </c>
      <c r="C235" s="148" t="s">
        <v>2307</v>
      </c>
      <c r="D235" s="146" t="s">
        <v>2308</v>
      </c>
      <c r="E235" s="146" t="s">
        <v>2312</v>
      </c>
      <c r="F235" s="142" t="s">
        <v>835</v>
      </c>
      <c r="G235" s="143">
        <v>0</v>
      </c>
      <c r="H235" s="143">
        <v>2</v>
      </c>
      <c r="I235" s="144">
        <v>200269.08</v>
      </c>
      <c r="J235" s="144">
        <v>533738.54</v>
      </c>
      <c r="K235" s="144">
        <v>201180.02</v>
      </c>
      <c r="L235" s="144">
        <v>533896.24</v>
      </c>
      <c r="M235" s="143"/>
      <c r="N235" s="143"/>
      <c r="O235" s="145" t="s">
        <v>1861</v>
      </c>
      <c r="P235" s="155" t="s">
        <v>892</v>
      </c>
      <c r="Q235" s="146" t="s">
        <v>1902</v>
      </c>
      <c r="R235" s="146" t="s">
        <v>681</v>
      </c>
      <c r="S235" s="147">
        <v>1</v>
      </c>
      <c r="T235" s="147">
        <v>1</v>
      </c>
      <c r="U235" s="147">
        <v>1</v>
      </c>
      <c r="V235" s="147">
        <v>1</v>
      </c>
      <c r="W235" s="147">
        <v>0</v>
      </c>
      <c r="X235" s="147">
        <v>1</v>
      </c>
      <c r="Y235" s="147">
        <v>0</v>
      </c>
      <c r="Z235" s="147">
        <v>1</v>
      </c>
      <c r="AA235" s="147">
        <v>0</v>
      </c>
      <c r="AB235" s="136"/>
      <c r="AC235" s="137"/>
    </row>
    <row r="236" spans="1:29" s="128" customFormat="1" ht="28">
      <c r="A236" s="137">
        <v>233</v>
      </c>
      <c r="B236" s="146" t="s">
        <v>2313</v>
      </c>
      <c r="C236" s="148" t="s">
        <v>2307</v>
      </c>
      <c r="D236" s="146" t="s">
        <v>2308</v>
      </c>
      <c r="E236" s="146" t="s">
        <v>2314</v>
      </c>
      <c r="F236" s="142" t="s">
        <v>835</v>
      </c>
      <c r="G236" s="143">
        <v>0</v>
      </c>
      <c r="H236" s="143">
        <v>4</v>
      </c>
      <c r="I236" s="144">
        <v>205287.17</v>
      </c>
      <c r="J236" s="144">
        <v>537467.5</v>
      </c>
      <c r="K236" s="144">
        <v>202696.62</v>
      </c>
      <c r="L236" s="144">
        <v>539076.27</v>
      </c>
      <c r="M236" s="143"/>
      <c r="N236" s="143"/>
      <c r="O236" s="145" t="s">
        <v>1861</v>
      </c>
      <c r="P236" s="155" t="s">
        <v>892</v>
      </c>
      <c r="Q236" s="146" t="s">
        <v>1902</v>
      </c>
      <c r="R236" s="146" t="s">
        <v>681</v>
      </c>
      <c r="S236" s="147">
        <v>1</v>
      </c>
      <c r="T236" s="147">
        <v>1</v>
      </c>
      <c r="U236" s="147">
        <v>1</v>
      </c>
      <c r="V236" s="147">
        <v>1</v>
      </c>
      <c r="W236" s="147">
        <v>0</v>
      </c>
      <c r="X236" s="147">
        <v>1</v>
      </c>
      <c r="Y236" s="147">
        <v>0</v>
      </c>
      <c r="Z236" s="147">
        <v>0</v>
      </c>
      <c r="AA236" s="147">
        <v>0</v>
      </c>
      <c r="AB236" s="136"/>
      <c r="AC236" s="137"/>
    </row>
    <row r="237" spans="1:29" s="128" customFormat="1" ht="28">
      <c r="A237" s="137">
        <v>234</v>
      </c>
      <c r="B237" s="146" t="s">
        <v>2315</v>
      </c>
      <c r="C237" s="148" t="s">
        <v>2307</v>
      </c>
      <c r="D237" s="146" t="s">
        <v>2308</v>
      </c>
      <c r="E237" s="146" t="s">
        <v>2316</v>
      </c>
      <c r="F237" s="142" t="s">
        <v>835</v>
      </c>
      <c r="G237" s="143">
        <v>0</v>
      </c>
      <c r="H237" s="143">
        <v>4.7</v>
      </c>
      <c r="I237" s="144">
        <v>201086.60167199999</v>
      </c>
      <c r="J237" s="144">
        <v>538243.28340900003</v>
      </c>
      <c r="K237" s="144">
        <v>202973.381991</v>
      </c>
      <c r="L237" s="144">
        <v>537227.12936699996</v>
      </c>
      <c r="M237" s="143"/>
      <c r="N237" s="143"/>
      <c r="O237" s="145" t="s">
        <v>1861</v>
      </c>
      <c r="P237" s="155" t="s">
        <v>892</v>
      </c>
      <c r="Q237" s="146" t="s">
        <v>1902</v>
      </c>
      <c r="R237" s="146" t="s">
        <v>681</v>
      </c>
      <c r="S237" s="147">
        <v>1</v>
      </c>
      <c r="T237" s="147">
        <v>1</v>
      </c>
      <c r="U237" s="147">
        <v>1</v>
      </c>
      <c r="V237" s="147">
        <v>1</v>
      </c>
      <c r="W237" s="147">
        <v>0</v>
      </c>
      <c r="X237" s="147">
        <v>1</v>
      </c>
      <c r="Y237" s="147">
        <v>0</v>
      </c>
      <c r="Z237" s="147">
        <v>1</v>
      </c>
      <c r="AA237" s="147">
        <v>0</v>
      </c>
      <c r="AB237" s="136"/>
      <c r="AC237" s="137"/>
    </row>
    <row r="238" spans="1:29" s="128" customFormat="1" ht="28">
      <c r="A238" s="137">
        <v>235</v>
      </c>
      <c r="B238" s="146" t="s">
        <v>2317</v>
      </c>
      <c r="C238" s="148" t="s">
        <v>2307</v>
      </c>
      <c r="D238" s="146" t="s">
        <v>2308</v>
      </c>
      <c r="E238" s="146" t="s">
        <v>2318</v>
      </c>
      <c r="F238" s="142" t="s">
        <v>835</v>
      </c>
      <c r="G238" s="143">
        <v>0</v>
      </c>
      <c r="H238" s="143">
        <v>11.3</v>
      </c>
      <c r="I238" s="144">
        <v>208186.93</v>
      </c>
      <c r="J238" s="144">
        <v>538216.74</v>
      </c>
      <c r="K238" s="144">
        <v>201918.48</v>
      </c>
      <c r="L238" s="144">
        <v>530220.98</v>
      </c>
      <c r="M238" s="143"/>
      <c r="N238" s="143"/>
      <c r="O238" s="145" t="s">
        <v>1861</v>
      </c>
      <c r="P238" s="155" t="s">
        <v>892</v>
      </c>
      <c r="Q238" s="146" t="s">
        <v>1902</v>
      </c>
      <c r="R238" s="146" t="s">
        <v>681</v>
      </c>
      <c r="S238" s="147">
        <v>1</v>
      </c>
      <c r="T238" s="147">
        <v>1</v>
      </c>
      <c r="U238" s="147">
        <v>1</v>
      </c>
      <c r="V238" s="147">
        <v>1</v>
      </c>
      <c r="W238" s="147">
        <v>0</v>
      </c>
      <c r="X238" s="147">
        <v>1</v>
      </c>
      <c r="Y238" s="147">
        <v>0</v>
      </c>
      <c r="Z238" s="147">
        <v>1</v>
      </c>
      <c r="AA238" s="147">
        <v>0</v>
      </c>
      <c r="AB238" s="136"/>
      <c r="AC238" s="137"/>
    </row>
    <row r="239" spans="1:29" s="128" customFormat="1" ht="28">
      <c r="A239" s="137">
        <v>236</v>
      </c>
      <c r="B239" s="146" t="s">
        <v>2319</v>
      </c>
      <c r="C239" s="148" t="s">
        <v>2307</v>
      </c>
      <c r="D239" s="146" t="s">
        <v>2308</v>
      </c>
      <c r="E239" s="146" t="s">
        <v>2320</v>
      </c>
      <c r="F239" s="142" t="s">
        <v>835</v>
      </c>
      <c r="G239" s="143">
        <v>0</v>
      </c>
      <c r="H239" s="143">
        <v>1</v>
      </c>
      <c r="I239" s="144">
        <v>205819.82</v>
      </c>
      <c r="J239" s="144">
        <v>535329.85</v>
      </c>
      <c r="K239" s="144">
        <v>204997.17444</v>
      </c>
      <c r="L239" s="144">
        <v>535621.90421199996</v>
      </c>
      <c r="M239" s="143"/>
      <c r="N239" s="143"/>
      <c r="O239" s="145" t="s">
        <v>1861</v>
      </c>
      <c r="P239" s="155" t="s">
        <v>892</v>
      </c>
      <c r="Q239" s="146" t="s">
        <v>1902</v>
      </c>
      <c r="R239" s="146" t="s">
        <v>681</v>
      </c>
      <c r="S239" s="147">
        <v>1</v>
      </c>
      <c r="T239" s="147">
        <v>1</v>
      </c>
      <c r="U239" s="147">
        <v>1</v>
      </c>
      <c r="V239" s="147">
        <v>1</v>
      </c>
      <c r="W239" s="147">
        <v>0</v>
      </c>
      <c r="X239" s="147">
        <v>1</v>
      </c>
      <c r="Y239" s="147">
        <v>0</v>
      </c>
      <c r="Z239" s="147">
        <v>1</v>
      </c>
      <c r="AA239" s="147">
        <v>0</v>
      </c>
      <c r="AB239" s="136"/>
      <c r="AC239" s="137"/>
    </row>
    <row r="240" spans="1:29" s="128" customFormat="1" ht="28">
      <c r="A240" s="137">
        <v>237</v>
      </c>
      <c r="B240" s="146" t="s">
        <v>2321</v>
      </c>
      <c r="C240" s="148" t="s">
        <v>2307</v>
      </c>
      <c r="D240" s="146" t="s">
        <v>2308</v>
      </c>
      <c r="E240" s="146" t="s">
        <v>2322</v>
      </c>
      <c r="F240" s="142" t="s">
        <v>835</v>
      </c>
      <c r="G240" s="143">
        <v>0</v>
      </c>
      <c r="H240" s="143">
        <v>2</v>
      </c>
      <c r="I240" s="144">
        <v>203911.55</v>
      </c>
      <c r="J240" s="144">
        <v>532699.13</v>
      </c>
      <c r="K240" s="144">
        <v>202508.39</v>
      </c>
      <c r="L240" s="144">
        <v>533224.12</v>
      </c>
      <c r="M240" s="143"/>
      <c r="N240" s="143"/>
      <c r="O240" s="145" t="s">
        <v>1861</v>
      </c>
      <c r="P240" s="155" t="s">
        <v>892</v>
      </c>
      <c r="Q240" s="146" t="s">
        <v>1902</v>
      </c>
      <c r="R240" s="146" t="s">
        <v>681</v>
      </c>
      <c r="S240" s="147">
        <v>1</v>
      </c>
      <c r="T240" s="147">
        <v>1</v>
      </c>
      <c r="U240" s="147">
        <v>1</v>
      </c>
      <c r="V240" s="147">
        <v>1</v>
      </c>
      <c r="W240" s="147">
        <v>0</v>
      </c>
      <c r="X240" s="147">
        <v>1</v>
      </c>
      <c r="Y240" s="147">
        <v>0</v>
      </c>
      <c r="Z240" s="147">
        <v>1</v>
      </c>
      <c r="AA240" s="147">
        <v>0</v>
      </c>
      <c r="AB240" s="136"/>
      <c r="AC240" s="137"/>
    </row>
    <row r="241" spans="1:29" s="128" customFormat="1" ht="28">
      <c r="A241" s="137">
        <v>238</v>
      </c>
      <c r="B241" s="146" t="s">
        <v>2323</v>
      </c>
      <c r="C241" s="148" t="s">
        <v>2307</v>
      </c>
      <c r="D241" s="146" t="s">
        <v>2308</v>
      </c>
      <c r="E241" s="146" t="s">
        <v>2324</v>
      </c>
      <c r="F241" s="142" t="s">
        <v>835</v>
      </c>
      <c r="G241" s="143">
        <v>0</v>
      </c>
      <c r="H241" s="143">
        <v>6.3</v>
      </c>
      <c r="I241" s="144">
        <v>204713.68780000001</v>
      </c>
      <c r="J241" s="144">
        <v>533159.38309999998</v>
      </c>
      <c r="K241" s="144">
        <v>203213.54261100001</v>
      </c>
      <c r="L241" s="144">
        <v>529222.70192100003</v>
      </c>
      <c r="M241" s="143"/>
      <c r="N241" s="143"/>
      <c r="O241" s="145" t="s">
        <v>1861</v>
      </c>
      <c r="P241" s="155" t="s">
        <v>892</v>
      </c>
      <c r="Q241" s="146" t="s">
        <v>1902</v>
      </c>
      <c r="R241" s="146" t="s">
        <v>681</v>
      </c>
      <c r="S241" s="147">
        <v>1</v>
      </c>
      <c r="T241" s="147">
        <v>1</v>
      </c>
      <c r="U241" s="147">
        <v>1</v>
      </c>
      <c r="V241" s="147">
        <v>1</v>
      </c>
      <c r="W241" s="147">
        <v>0</v>
      </c>
      <c r="X241" s="147">
        <v>1</v>
      </c>
      <c r="Y241" s="147">
        <v>0</v>
      </c>
      <c r="Z241" s="147">
        <v>1</v>
      </c>
      <c r="AA241" s="147">
        <v>0</v>
      </c>
      <c r="AB241" s="136"/>
      <c r="AC241" s="137"/>
    </row>
    <row r="242" spans="1:29" s="128" customFormat="1" ht="28">
      <c r="A242" s="137">
        <v>239</v>
      </c>
      <c r="B242" s="146" t="s">
        <v>2325</v>
      </c>
      <c r="C242" s="148" t="s">
        <v>2307</v>
      </c>
      <c r="D242" s="146" t="s">
        <v>2308</v>
      </c>
      <c r="E242" s="146" t="s">
        <v>2326</v>
      </c>
      <c r="F242" s="142" t="s">
        <v>835</v>
      </c>
      <c r="G242" s="143">
        <v>0</v>
      </c>
      <c r="H242" s="143">
        <v>2.2000000000000002</v>
      </c>
      <c r="I242" s="144">
        <v>204584.52</v>
      </c>
      <c r="J242" s="144">
        <v>530841.48</v>
      </c>
      <c r="K242" s="144">
        <v>204796.36434299999</v>
      </c>
      <c r="L242" s="144">
        <v>529358.78262900002</v>
      </c>
      <c r="M242" s="143"/>
      <c r="N242" s="143"/>
      <c r="O242" s="145" t="s">
        <v>1861</v>
      </c>
      <c r="P242" s="155" t="s">
        <v>892</v>
      </c>
      <c r="Q242" s="146" t="s">
        <v>1902</v>
      </c>
      <c r="R242" s="146" t="s">
        <v>681</v>
      </c>
      <c r="S242" s="147">
        <v>1</v>
      </c>
      <c r="T242" s="147">
        <v>1</v>
      </c>
      <c r="U242" s="147">
        <v>1</v>
      </c>
      <c r="V242" s="147">
        <v>1</v>
      </c>
      <c r="W242" s="147">
        <v>0</v>
      </c>
      <c r="X242" s="147">
        <v>1</v>
      </c>
      <c r="Y242" s="147">
        <v>0</v>
      </c>
      <c r="Z242" s="147">
        <v>1</v>
      </c>
      <c r="AA242" s="147">
        <v>0</v>
      </c>
      <c r="AB242" s="136"/>
      <c r="AC242" s="137"/>
    </row>
    <row r="243" spans="1:29" s="128" customFormat="1" ht="28">
      <c r="A243" s="137">
        <v>240</v>
      </c>
      <c r="B243" s="146" t="s">
        <v>2327</v>
      </c>
      <c r="C243" s="148" t="s">
        <v>2307</v>
      </c>
      <c r="D243" s="146" t="s">
        <v>2308</v>
      </c>
      <c r="E243" s="146" t="s">
        <v>2328</v>
      </c>
      <c r="F243" s="142" t="s">
        <v>835</v>
      </c>
      <c r="G243" s="143">
        <v>0</v>
      </c>
      <c r="H243" s="143">
        <v>2.5</v>
      </c>
      <c r="I243" s="144">
        <v>204807.4</v>
      </c>
      <c r="J243" s="144">
        <v>533535.06000000006</v>
      </c>
      <c r="K243" s="144">
        <v>202586.06</v>
      </c>
      <c r="L243" s="144">
        <v>534167.15</v>
      </c>
      <c r="M243" s="143"/>
      <c r="N243" s="143"/>
      <c r="O243" s="145" t="s">
        <v>1861</v>
      </c>
      <c r="P243" s="155" t="s">
        <v>892</v>
      </c>
      <c r="Q243" s="146" t="s">
        <v>1902</v>
      </c>
      <c r="R243" s="146" t="s">
        <v>681</v>
      </c>
      <c r="S243" s="147">
        <v>1</v>
      </c>
      <c r="T243" s="147">
        <v>1</v>
      </c>
      <c r="U243" s="147">
        <v>1</v>
      </c>
      <c r="V243" s="147">
        <v>1</v>
      </c>
      <c r="W243" s="147">
        <v>0</v>
      </c>
      <c r="X243" s="147">
        <v>1</v>
      </c>
      <c r="Y243" s="147">
        <v>0</v>
      </c>
      <c r="Z243" s="147">
        <v>1</v>
      </c>
      <c r="AA243" s="147">
        <v>0</v>
      </c>
      <c r="AB243" s="136"/>
      <c r="AC243" s="137"/>
    </row>
    <row r="244" spans="1:29" s="128" customFormat="1" ht="28">
      <c r="A244" s="137">
        <v>241</v>
      </c>
      <c r="B244" s="146" t="s">
        <v>2329</v>
      </c>
      <c r="C244" s="148" t="s">
        <v>2307</v>
      </c>
      <c r="D244" s="146" t="s">
        <v>2308</v>
      </c>
      <c r="E244" s="146" t="s">
        <v>2330</v>
      </c>
      <c r="F244" s="142" t="s">
        <v>835</v>
      </c>
      <c r="G244" s="143">
        <v>0</v>
      </c>
      <c r="H244" s="143">
        <v>3.2</v>
      </c>
      <c r="I244" s="144">
        <v>205484.90169999999</v>
      </c>
      <c r="J244" s="144">
        <v>534201.41460000002</v>
      </c>
      <c r="K244" s="144">
        <v>206391.86</v>
      </c>
      <c r="L244" s="144">
        <v>531987.44999999995</v>
      </c>
      <c r="M244" s="143"/>
      <c r="N244" s="143"/>
      <c r="O244" s="145" t="s">
        <v>1861</v>
      </c>
      <c r="P244" s="155" t="s">
        <v>892</v>
      </c>
      <c r="Q244" s="146" t="s">
        <v>1902</v>
      </c>
      <c r="R244" s="146" t="s">
        <v>681</v>
      </c>
      <c r="S244" s="147">
        <v>1</v>
      </c>
      <c r="T244" s="147">
        <v>1</v>
      </c>
      <c r="U244" s="147">
        <v>1</v>
      </c>
      <c r="V244" s="147">
        <v>1</v>
      </c>
      <c r="W244" s="147">
        <v>0</v>
      </c>
      <c r="X244" s="147">
        <v>1</v>
      </c>
      <c r="Y244" s="147">
        <v>0</v>
      </c>
      <c r="Z244" s="147">
        <v>1</v>
      </c>
      <c r="AA244" s="147">
        <v>0</v>
      </c>
      <c r="AB244" s="136"/>
      <c r="AC244" s="137"/>
    </row>
    <row r="245" spans="1:29" s="128" customFormat="1" ht="28">
      <c r="A245" s="137">
        <v>242</v>
      </c>
      <c r="B245" s="146" t="s">
        <v>2331</v>
      </c>
      <c r="C245" s="148" t="s">
        <v>2307</v>
      </c>
      <c r="D245" s="146" t="s">
        <v>2308</v>
      </c>
      <c r="E245" s="146" t="s">
        <v>2332</v>
      </c>
      <c r="F245" s="142" t="s">
        <v>835</v>
      </c>
      <c r="G245" s="143">
        <v>0</v>
      </c>
      <c r="H245" s="143">
        <v>9.1</v>
      </c>
      <c r="I245" s="144">
        <v>207124.94</v>
      </c>
      <c r="J245" s="144">
        <v>536501.89</v>
      </c>
      <c r="K245" s="144">
        <v>206949.51</v>
      </c>
      <c r="L245" s="144">
        <v>529597.89</v>
      </c>
      <c r="M245" s="143"/>
      <c r="N245" s="143"/>
      <c r="O245" s="145" t="s">
        <v>1861</v>
      </c>
      <c r="P245" s="155" t="s">
        <v>892</v>
      </c>
      <c r="Q245" s="146" t="s">
        <v>1902</v>
      </c>
      <c r="R245" s="146" t="s">
        <v>681</v>
      </c>
      <c r="S245" s="147">
        <v>1</v>
      </c>
      <c r="T245" s="147">
        <v>1</v>
      </c>
      <c r="U245" s="147">
        <v>1</v>
      </c>
      <c r="V245" s="147">
        <v>1</v>
      </c>
      <c r="W245" s="147">
        <v>1</v>
      </c>
      <c r="X245" s="147">
        <v>1</v>
      </c>
      <c r="Y245" s="147">
        <v>0</v>
      </c>
      <c r="Z245" s="147">
        <v>1</v>
      </c>
      <c r="AA245" s="147">
        <v>0</v>
      </c>
      <c r="AB245" s="136"/>
      <c r="AC245" s="137"/>
    </row>
    <row r="246" spans="1:29" s="128" customFormat="1" ht="28">
      <c r="A246" s="137">
        <v>243</v>
      </c>
      <c r="B246" s="146" t="s">
        <v>2333</v>
      </c>
      <c r="C246" s="148" t="s">
        <v>2307</v>
      </c>
      <c r="D246" s="146" t="s">
        <v>2308</v>
      </c>
      <c r="E246" s="146" t="s">
        <v>817</v>
      </c>
      <c r="F246" s="142" t="s">
        <v>835</v>
      </c>
      <c r="G246" s="143">
        <v>0</v>
      </c>
      <c r="H246" s="143">
        <v>3.6</v>
      </c>
      <c r="I246" s="144">
        <v>207929.12</v>
      </c>
      <c r="J246" s="144">
        <v>530889.06000000006</v>
      </c>
      <c r="K246" s="144">
        <v>209672.12219600001</v>
      </c>
      <c r="L246" s="144">
        <v>528588.89025199995</v>
      </c>
      <c r="M246" s="143"/>
      <c r="N246" s="143"/>
      <c r="O246" s="145" t="s">
        <v>1861</v>
      </c>
      <c r="P246" s="155" t="s">
        <v>892</v>
      </c>
      <c r="Q246" s="146" t="s">
        <v>1902</v>
      </c>
      <c r="R246" s="146" t="s">
        <v>681</v>
      </c>
      <c r="S246" s="147">
        <v>1</v>
      </c>
      <c r="T246" s="147">
        <v>1</v>
      </c>
      <c r="U246" s="147">
        <v>1</v>
      </c>
      <c r="V246" s="147">
        <v>1</v>
      </c>
      <c r="W246" s="147">
        <v>0</v>
      </c>
      <c r="X246" s="147">
        <v>1</v>
      </c>
      <c r="Y246" s="147">
        <v>0</v>
      </c>
      <c r="Z246" s="147">
        <v>1</v>
      </c>
      <c r="AA246" s="147">
        <v>0</v>
      </c>
      <c r="AB246" s="136" t="str">
        <f>VLOOKUP(Tabela22[[#This Row],[id_tab]],[1]odcinki_och!A:B,2,FALSE)</f>
        <v>PL.ZIPOP.1393.N2K.PLH240023.H, PL.ZIPOP.1393.PK.26</v>
      </c>
      <c r="AC246" s="137">
        <f t="shared" si="3"/>
        <v>2</v>
      </c>
    </row>
    <row r="247" spans="1:29" s="128" customFormat="1" ht="28">
      <c r="A247" s="137">
        <v>244</v>
      </c>
      <c r="B247" s="146" t="s">
        <v>2334</v>
      </c>
      <c r="C247" s="148" t="s">
        <v>2307</v>
      </c>
      <c r="D247" s="146" t="s">
        <v>2308</v>
      </c>
      <c r="E247" s="146" t="s">
        <v>2335</v>
      </c>
      <c r="F247" s="142" t="s">
        <v>835</v>
      </c>
      <c r="G247" s="143">
        <v>0</v>
      </c>
      <c r="H247" s="143">
        <v>6</v>
      </c>
      <c r="I247" s="144">
        <v>208013.79</v>
      </c>
      <c r="J247" s="144">
        <v>533284.01</v>
      </c>
      <c r="K247" s="144">
        <v>212224.47572799999</v>
      </c>
      <c r="L247" s="144">
        <v>531594.137109</v>
      </c>
      <c r="M247" s="143"/>
      <c r="N247" s="143"/>
      <c r="O247" s="145" t="s">
        <v>1861</v>
      </c>
      <c r="P247" s="155" t="s">
        <v>892</v>
      </c>
      <c r="Q247" s="146" t="s">
        <v>1902</v>
      </c>
      <c r="R247" s="146" t="s">
        <v>681</v>
      </c>
      <c r="S247" s="147">
        <v>1</v>
      </c>
      <c r="T247" s="147">
        <v>1</v>
      </c>
      <c r="U247" s="147">
        <v>1</v>
      </c>
      <c r="V247" s="147">
        <v>1</v>
      </c>
      <c r="W247" s="147">
        <v>1</v>
      </c>
      <c r="X247" s="147">
        <v>1</v>
      </c>
      <c r="Y247" s="147">
        <v>0</v>
      </c>
      <c r="Z247" s="147">
        <v>1</v>
      </c>
      <c r="AA247" s="147">
        <v>0</v>
      </c>
      <c r="AB247" s="136" t="str">
        <f>VLOOKUP(Tabela22[[#This Row],[id_tab]],[1]odcinki_och!A:B,2,FALSE)</f>
        <v>PL.ZIPOP.1393.N2K.PLH240023.H, PL.ZIPOP.1393.PK.26</v>
      </c>
      <c r="AC247" s="137">
        <f t="shared" si="3"/>
        <v>2</v>
      </c>
    </row>
    <row r="248" spans="1:29" s="128" customFormat="1" ht="28">
      <c r="A248" s="137">
        <v>245</v>
      </c>
      <c r="B248" s="146" t="s">
        <v>2336</v>
      </c>
      <c r="C248" s="148" t="s">
        <v>2307</v>
      </c>
      <c r="D248" s="146" t="s">
        <v>2308</v>
      </c>
      <c r="E248" s="146" t="s">
        <v>2337</v>
      </c>
      <c r="F248" s="142" t="s">
        <v>835</v>
      </c>
      <c r="G248" s="143">
        <v>0</v>
      </c>
      <c r="H248" s="143">
        <v>3.8</v>
      </c>
      <c r="I248" s="144">
        <v>211455.77</v>
      </c>
      <c r="J248" s="144">
        <v>531649.85</v>
      </c>
      <c r="K248" s="144">
        <v>211121.73</v>
      </c>
      <c r="L248" s="144">
        <v>529739.05000000005</v>
      </c>
      <c r="M248" s="143"/>
      <c r="N248" s="143"/>
      <c r="O248" s="145" t="s">
        <v>1861</v>
      </c>
      <c r="P248" s="155" t="s">
        <v>892</v>
      </c>
      <c r="Q248" s="146" t="s">
        <v>1902</v>
      </c>
      <c r="R248" s="146" t="s">
        <v>681</v>
      </c>
      <c r="S248" s="147">
        <v>0</v>
      </c>
      <c r="T248" s="147">
        <v>0</v>
      </c>
      <c r="U248" s="147">
        <v>1</v>
      </c>
      <c r="V248" s="147">
        <v>1</v>
      </c>
      <c r="W248" s="147">
        <v>0</v>
      </c>
      <c r="X248" s="147">
        <v>1</v>
      </c>
      <c r="Y248" s="147">
        <v>0</v>
      </c>
      <c r="Z248" s="147">
        <v>1</v>
      </c>
      <c r="AA248" s="147">
        <v>0</v>
      </c>
      <c r="AB248" s="136" t="str">
        <f>VLOOKUP(Tabela22[[#This Row],[id_tab]],[1]odcinki_och!A:B,2,FALSE)</f>
        <v>PL.ZIPOP.1393.N2K.PLH240023.H, PL.ZIPOP.1393.PK.26</v>
      </c>
      <c r="AC248" s="137">
        <f t="shared" si="3"/>
        <v>2</v>
      </c>
    </row>
    <row r="249" spans="1:29" s="128" customFormat="1" ht="28">
      <c r="A249" s="137">
        <v>246</v>
      </c>
      <c r="B249" s="146" t="s">
        <v>2338</v>
      </c>
      <c r="C249" s="148" t="s">
        <v>2307</v>
      </c>
      <c r="D249" s="146" t="s">
        <v>2308</v>
      </c>
      <c r="E249" s="146" t="s">
        <v>2339</v>
      </c>
      <c r="F249" s="142" t="s">
        <v>835</v>
      </c>
      <c r="G249" s="143">
        <v>0</v>
      </c>
      <c r="H249" s="143">
        <v>2.7</v>
      </c>
      <c r="I249" s="144">
        <v>207103.63</v>
      </c>
      <c r="J249" s="144">
        <v>536439.94999999995</v>
      </c>
      <c r="K249" s="144">
        <v>208634.22784899999</v>
      </c>
      <c r="L249" s="144">
        <v>535584.92262700002</v>
      </c>
      <c r="M249" s="143"/>
      <c r="N249" s="143"/>
      <c r="O249" s="145" t="s">
        <v>1861</v>
      </c>
      <c r="P249" s="155" t="s">
        <v>892</v>
      </c>
      <c r="Q249" s="146" t="s">
        <v>1902</v>
      </c>
      <c r="R249" s="146" t="s">
        <v>681</v>
      </c>
      <c r="S249" s="147">
        <v>1</v>
      </c>
      <c r="T249" s="147">
        <v>1</v>
      </c>
      <c r="U249" s="147">
        <v>1</v>
      </c>
      <c r="V249" s="147">
        <v>1</v>
      </c>
      <c r="W249" s="147">
        <v>0</v>
      </c>
      <c r="X249" s="147">
        <v>1</v>
      </c>
      <c r="Y249" s="147">
        <v>0</v>
      </c>
      <c r="Z249" s="147">
        <v>1</v>
      </c>
      <c r="AA249" s="147">
        <v>0</v>
      </c>
      <c r="AB249" s="136"/>
      <c r="AC249" s="137"/>
    </row>
    <row r="250" spans="1:29" s="128" customFormat="1" ht="28">
      <c r="A250" s="137">
        <v>247</v>
      </c>
      <c r="B250" s="146" t="s">
        <v>2340</v>
      </c>
      <c r="C250" s="148" t="s">
        <v>2307</v>
      </c>
      <c r="D250" s="146" t="s">
        <v>2308</v>
      </c>
      <c r="E250" s="146" t="s">
        <v>2341</v>
      </c>
      <c r="F250" s="142" t="s">
        <v>835</v>
      </c>
      <c r="G250" s="143">
        <v>0</v>
      </c>
      <c r="H250" s="143">
        <v>2.4</v>
      </c>
      <c r="I250" s="144">
        <v>208294.75</v>
      </c>
      <c r="J250" s="144">
        <v>538335.85</v>
      </c>
      <c r="K250" s="144">
        <v>209690.141198</v>
      </c>
      <c r="L250" s="144">
        <v>537356.45427900006</v>
      </c>
      <c r="M250" s="143"/>
      <c r="N250" s="143"/>
      <c r="O250" s="145" t="s">
        <v>1861</v>
      </c>
      <c r="P250" s="155" t="s">
        <v>892</v>
      </c>
      <c r="Q250" s="146" t="s">
        <v>1902</v>
      </c>
      <c r="R250" s="146" t="s">
        <v>681</v>
      </c>
      <c r="S250" s="147">
        <v>1</v>
      </c>
      <c r="T250" s="147">
        <v>1</v>
      </c>
      <c r="U250" s="147">
        <v>1</v>
      </c>
      <c r="V250" s="147">
        <v>1</v>
      </c>
      <c r="W250" s="147">
        <v>0</v>
      </c>
      <c r="X250" s="147">
        <v>1</v>
      </c>
      <c r="Y250" s="147">
        <v>0</v>
      </c>
      <c r="Z250" s="147">
        <v>1</v>
      </c>
      <c r="AA250" s="147">
        <v>0</v>
      </c>
      <c r="AB250" s="136" t="str">
        <f>VLOOKUP(Tabela22[[#This Row],[id_tab]],[1]odcinki_och!A:B,2,FALSE)</f>
        <v>PL.ZIPOP.1393.N2K.PLH240023.H</v>
      </c>
      <c r="AC250" s="137">
        <f t="shared" si="3"/>
        <v>1</v>
      </c>
    </row>
    <row r="251" spans="1:29" s="128" customFormat="1" ht="28">
      <c r="A251" s="137">
        <v>248</v>
      </c>
      <c r="B251" s="146" t="s">
        <v>2342</v>
      </c>
      <c r="C251" s="148" t="s">
        <v>2307</v>
      </c>
      <c r="D251" s="146" t="s">
        <v>2308</v>
      </c>
      <c r="E251" s="146" t="s">
        <v>2343</v>
      </c>
      <c r="F251" s="142" t="s">
        <v>835</v>
      </c>
      <c r="G251" s="143">
        <v>0</v>
      </c>
      <c r="H251" s="143">
        <v>4.7</v>
      </c>
      <c r="I251" s="144">
        <v>207858.22</v>
      </c>
      <c r="J251" s="144">
        <v>539284.69999999995</v>
      </c>
      <c r="K251" s="144">
        <v>204000.38848699999</v>
      </c>
      <c r="L251" s="144">
        <v>540616.39165999996</v>
      </c>
      <c r="M251" s="143"/>
      <c r="N251" s="143"/>
      <c r="O251" s="145" t="s">
        <v>1861</v>
      </c>
      <c r="P251" s="155" t="s">
        <v>892</v>
      </c>
      <c r="Q251" s="146" t="s">
        <v>1902</v>
      </c>
      <c r="R251" s="146" t="s">
        <v>681</v>
      </c>
      <c r="S251" s="147">
        <v>1</v>
      </c>
      <c r="T251" s="147">
        <v>1</v>
      </c>
      <c r="U251" s="147">
        <v>1</v>
      </c>
      <c r="V251" s="147">
        <v>1</v>
      </c>
      <c r="W251" s="147">
        <v>0</v>
      </c>
      <c r="X251" s="147">
        <v>1</v>
      </c>
      <c r="Y251" s="147">
        <v>0</v>
      </c>
      <c r="Z251" s="147">
        <v>1</v>
      </c>
      <c r="AA251" s="147">
        <v>0</v>
      </c>
      <c r="AB251" s="136"/>
      <c r="AC251" s="137"/>
    </row>
    <row r="252" spans="1:29" s="128" customFormat="1" ht="28">
      <c r="A252" s="137">
        <v>249</v>
      </c>
      <c r="B252" s="146" t="s">
        <v>2344</v>
      </c>
      <c r="C252" s="148" t="s">
        <v>2307</v>
      </c>
      <c r="D252" s="146" t="s">
        <v>2308</v>
      </c>
      <c r="E252" s="146" t="s">
        <v>2345</v>
      </c>
      <c r="F252" s="142" t="s">
        <v>835</v>
      </c>
      <c r="G252" s="143">
        <v>0</v>
      </c>
      <c r="H252" s="143">
        <v>3.9</v>
      </c>
      <c r="I252" s="144">
        <v>208102.05</v>
      </c>
      <c r="J252" s="144">
        <v>541246.12</v>
      </c>
      <c r="K252" s="144">
        <v>204455.3</v>
      </c>
      <c r="L252" s="144">
        <v>541307.78</v>
      </c>
      <c r="M252" s="143"/>
      <c r="N252" s="143"/>
      <c r="O252" s="145" t="s">
        <v>1861</v>
      </c>
      <c r="P252" s="155" t="s">
        <v>892</v>
      </c>
      <c r="Q252" s="146" t="s">
        <v>1902</v>
      </c>
      <c r="R252" s="146" t="s">
        <v>681</v>
      </c>
      <c r="S252" s="147">
        <v>1</v>
      </c>
      <c r="T252" s="147">
        <v>1</v>
      </c>
      <c r="U252" s="147">
        <v>1</v>
      </c>
      <c r="V252" s="147">
        <v>1</v>
      </c>
      <c r="W252" s="147">
        <v>0</v>
      </c>
      <c r="X252" s="147">
        <v>1</v>
      </c>
      <c r="Y252" s="147">
        <v>0</v>
      </c>
      <c r="Z252" s="147">
        <v>1</v>
      </c>
      <c r="AA252" s="147">
        <v>0</v>
      </c>
      <c r="AB252" s="136"/>
      <c r="AC252" s="137"/>
    </row>
    <row r="253" spans="1:29" s="128" customFormat="1" ht="28">
      <c r="A253" s="137">
        <v>250</v>
      </c>
      <c r="B253" s="146" t="s">
        <v>2346</v>
      </c>
      <c r="C253" s="148" t="s">
        <v>2307</v>
      </c>
      <c r="D253" s="146" t="s">
        <v>2308</v>
      </c>
      <c r="E253" s="146" t="s">
        <v>2347</v>
      </c>
      <c r="F253" s="142" t="s">
        <v>835</v>
      </c>
      <c r="G253" s="143">
        <v>0</v>
      </c>
      <c r="H253" s="143">
        <v>0.4</v>
      </c>
      <c r="I253" s="144">
        <v>208136.02</v>
      </c>
      <c r="J253" s="144">
        <v>538978</v>
      </c>
      <c r="K253" s="144">
        <v>208418.62009899999</v>
      </c>
      <c r="L253" s="144">
        <v>538842.52203899994</v>
      </c>
      <c r="M253" s="143"/>
      <c r="N253" s="143"/>
      <c r="O253" s="145" t="s">
        <v>1861</v>
      </c>
      <c r="P253" s="155" t="s">
        <v>892</v>
      </c>
      <c r="Q253" s="146" t="s">
        <v>1902</v>
      </c>
      <c r="R253" s="146" t="s">
        <v>681</v>
      </c>
      <c r="S253" s="147">
        <v>1</v>
      </c>
      <c r="T253" s="147">
        <v>1</v>
      </c>
      <c r="U253" s="147">
        <v>1</v>
      </c>
      <c r="V253" s="147">
        <v>1</v>
      </c>
      <c r="W253" s="147">
        <v>0</v>
      </c>
      <c r="X253" s="147">
        <v>1</v>
      </c>
      <c r="Y253" s="147">
        <v>0</v>
      </c>
      <c r="Z253" s="147">
        <v>0</v>
      </c>
      <c r="AA253" s="147">
        <v>0</v>
      </c>
      <c r="AB253" s="136"/>
      <c r="AC253" s="137"/>
    </row>
    <row r="254" spans="1:29" s="128" customFormat="1" ht="28">
      <c r="A254" s="137">
        <v>251</v>
      </c>
      <c r="B254" s="146" t="s">
        <v>2348</v>
      </c>
      <c r="C254" s="148" t="s">
        <v>2349</v>
      </c>
      <c r="D254" s="146" t="s">
        <v>2350</v>
      </c>
      <c r="E254" s="146" t="s">
        <v>2350</v>
      </c>
      <c r="F254" s="142" t="s">
        <v>835</v>
      </c>
      <c r="G254" s="143">
        <v>0</v>
      </c>
      <c r="H254" s="143">
        <v>16.600000000000001</v>
      </c>
      <c r="I254" s="144">
        <v>212629.73790499999</v>
      </c>
      <c r="J254" s="144">
        <v>543458.314167</v>
      </c>
      <c r="K254" s="144">
        <v>216793.79967199999</v>
      </c>
      <c r="L254" s="144">
        <v>554081.22762200003</v>
      </c>
      <c r="M254" s="143"/>
      <c r="N254" s="143"/>
      <c r="O254" s="145" t="s">
        <v>1861</v>
      </c>
      <c r="P254" s="155" t="s">
        <v>892</v>
      </c>
      <c r="Q254" s="146" t="s">
        <v>1902</v>
      </c>
      <c r="R254" s="146" t="s">
        <v>681</v>
      </c>
      <c r="S254" s="147">
        <v>1</v>
      </c>
      <c r="T254" s="147">
        <v>1</v>
      </c>
      <c r="U254" s="147">
        <v>1</v>
      </c>
      <c r="V254" s="147">
        <v>1</v>
      </c>
      <c r="W254" s="147">
        <v>1</v>
      </c>
      <c r="X254" s="147">
        <v>1</v>
      </c>
      <c r="Y254" s="147">
        <v>0</v>
      </c>
      <c r="Z254" s="147">
        <v>1</v>
      </c>
      <c r="AA254" s="147">
        <v>1</v>
      </c>
      <c r="AB254" s="136"/>
      <c r="AC254" s="137"/>
    </row>
    <row r="255" spans="1:29" s="128" customFormat="1" ht="28">
      <c r="A255" s="137">
        <v>252</v>
      </c>
      <c r="B255" s="146" t="s">
        <v>2351</v>
      </c>
      <c r="C255" s="148" t="s">
        <v>2349</v>
      </c>
      <c r="D255" s="146" t="s">
        <v>2350</v>
      </c>
      <c r="E255" s="146" t="s">
        <v>2352</v>
      </c>
      <c r="F255" s="142" t="s">
        <v>835</v>
      </c>
      <c r="G255" s="143">
        <v>0</v>
      </c>
      <c r="H255" s="143">
        <v>0.2</v>
      </c>
      <c r="I255" s="144">
        <v>214731.06</v>
      </c>
      <c r="J255" s="144">
        <v>545953.15</v>
      </c>
      <c r="K255" s="144">
        <v>214890.036613</v>
      </c>
      <c r="L255" s="144">
        <v>546164.23149499996</v>
      </c>
      <c r="M255" s="143"/>
      <c r="N255" s="143"/>
      <c r="O255" s="145" t="s">
        <v>1861</v>
      </c>
      <c r="P255" s="155" t="s">
        <v>892</v>
      </c>
      <c r="Q255" s="146" t="s">
        <v>1902</v>
      </c>
      <c r="R255" s="146" t="s">
        <v>681</v>
      </c>
      <c r="S255" s="147">
        <v>1</v>
      </c>
      <c r="T255" s="147">
        <v>1</v>
      </c>
      <c r="U255" s="147">
        <v>1</v>
      </c>
      <c r="V255" s="147">
        <v>1</v>
      </c>
      <c r="W255" s="147">
        <v>0</v>
      </c>
      <c r="X255" s="147">
        <v>1</v>
      </c>
      <c r="Y255" s="147">
        <v>0</v>
      </c>
      <c r="Z255" s="147">
        <v>1</v>
      </c>
      <c r="AA255" s="147">
        <v>0</v>
      </c>
      <c r="AB255" s="136"/>
      <c r="AC255" s="137"/>
    </row>
    <row r="256" spans="1:29" s="128" customFormat="1" ht="28">
      <c r="A256" s="137">
        <v>253</v>
      </c>
      <c r="B256" s="146" t="s">
        <v>2353</v>
      </c>
      <c r="C256" s="148" t="s">
        <v>2349</v>
      </c>
      <c r="D256" s="146" t="s">
        <v>2350</v>
      </c>
      <c r="E256" s="146" t="s">
        <v>2354</v>
      </c>
      <c r="F256" s="142" t="s">
        <v>835</v>
      </c>
      <c r="G256" s="143">
        <v>0</v>
      </c>
      <c r="H256" s="143">
        <v>3.3</v>
      </c>
      <c r="I256" s="144">
        <v>211809.96</v>
      </c>
      <c r="J256" s="144">
        <v>544440.37</v>
      </c>
      <c r="K256" s="144">
        <v>213475.34660700001</v>
      </c>
      <c r="L256" s="144">
        <v>546373.19669200003</v>
      </c>
      <c r="M256" s="143"/>
      <c r="N256" s="143"/>
      <c r="O256" s="145" t="s">
        <v>1861</v>
      </c>
      <c r="P256" s="155" t="s">
        <v>892</v>
      </c>
      <c r="Q256" s="146" t="s">
        <v>1902</v>
      </c>
      <c r="R256" s="146" t="s">
        <v>681</v>
      </c>
      <c r="S256" s="147">
        <v>1</v>
      </c>
      <c r="T256" s="147">
        <v>1</v>
      </c>
      <c r="U256" s="147">
        <v>1</v>
      </c>
      <c r="V256" s="147">
        <v>1</v>
      </c>
      <c r="W256" s="147">
        <v>0</v>
      </c>
      <c r="X256" s="147">
        <v>1</v>
      </c>
      <c r="Y256" s="147">
        <v>0</v>
      </c>
      <c r="Z256" s="147">
        <v>1</v>
      </c>
      <c r="AA256" s="147">
        <v>0</v>
      </c>
      <c r="AB256" s="136"/>
      <c r="AC256" s="137"/>
    </row>
    <row r="257" spans="1:29" s="128" customFormat="1" ht="28">
      <c r="A257" s="137">
        <v>254</v>
      </c>
      <c r="B257" s="146" t="s">
        <v>2355</v>
      </c>
      <c r="C257" s="148" t="s">
        <v>2349</v>
      </c>
      <c r="D257" s="146" t="s">
        <v>2350</v>
      </c>
      <c r="E257" s="146" t="s">
        <v>2356</v>
      </c>
      <c r="F257" s="142" t="s">
        <v>835</v>
      </c>
      <c r="G257" s="143">
        <v>0</v>
      </c>
      <c r="H257" s="143">
        <v>3.8</v>
      </c>
      <c r="I257" s="144">
        <v>212607.52</v>
      </c>
      <c r="J257" s="144">
        <v>549708.25</v>
      </c>
      <c r="K257" s="144">
        <v>215416.66</v>
      </c>
      <c r="L257" s="144">
        <v>549690.97</v>
      </c>
      <c r="M257" s="143"/>
      <c r="N257" s="143"/>
      <c r="O257" s="145" t="s">
        <v>1861</v>
      </c>
      <c r="P257" s="155" t="s">
        <v>892</v>
      </c>
      <c r="Q257" s="146" t="s">
        <v>1902</v>
      </c>
      <c r="R257" s="146" t="s">
        <v>681</v>
      </c>
      <c r="S257" s="147">
        <v>1</v>
      </c>
      <c r="T257" s="147">
        <v>1</v>
      </c>
      <c r="U257" s="147">
        <v>1</v>
      </c>
      <c r="V257" s="147">
        <v>1</v>
      </c>
      <c r="W257" s="147">
        <v>0</v>
      </c>
      <c r="X257" s="147">
        <v>1</v>
      </c>
      <c r="Y257" s="147">
        <v>0</v>
      </c>
      <c r="Z257" s="147">
        <v>1</v>
      </c>
      <c r="AA257" s="147">
        <v>0</v>
      </c>
      <c r="AB257" s="136"/>
      <c r="AC257" s="137"/>
    </row>
    <row r="258" spans="1:29" s="128" customFormat="1" ht="28">
      <c r="A258" s="137">
        <v>255</v>
      </c>
      <c r="B258" s="146" t="s">
        <v>2357</v>
      </c>
      <c r="C258" s="148" t="s">
        <v>2349</v>
      </c>
      <c r="D258" s="146" t="s">
        <v>2350</v>
      </c>
      <c r="E258" s="146" t="s">
        <v>2358</v>
      </c>
      <c r="F258" s="142" t="s">
        <v>835</v>
      </c>
      <c r="G258" s="143">
        <v>0</v>
      </c>
      <c r="H258" s="143">
        <v>11.5</v>
      </c>
      <c r="I258" s="144">
        <v>212224.26</v>
      </c>
      <c r="J258" s="144">
        <v>548655.96</v>
      </c>
      <c r="K258" s="144">
        <v>212701.778793</v>
      </c>
      <c r="L258" s="144">
        <v>557151.12754699995</v>
      </c>
      <c r="M258" s="143"/>
      <c r="N258" s="143"/>
      <c r="O258" s="145" t="s">
        <v>1861</v>
      </c>
      <c r="P258" s="155" t="s">
        <v>892</v>
      </c>
      <c r="Q258" s="146" t="s">
        <v>1902</v>
      </c>
      <c r="R258" s="146" t="s">
        <v>681</v>
      </c>
      <c r="S258" s="147">
        <v>1</v>
      </c>
      <c r="T258" s="147">
        <v>1</v>
      </c>
      <c r="U258" s="147">
        <v>1</v>
      </c>
      <c r="V258" s="147">
        <v>1</v>
      </c>
      <c r="W258" s="147">
        <v>0</v>
      </c>
      <c r="X258" s="147">
        <v>1</v>
      </c>
      <c r="Y258" s="147">
        <v>1</v>
      </c>
      <c r="Z258" s="147">
        <v>0</v>
      </c>
      <c r="AA258" s="147">
        <v>0</v>
      </c>
      <c r="AB258" s="136"/>
      <c r="AC258" s="137"/>
    </row>
    <row r="259" spans="1:29" s="128" customFormat="1" ht="28">
      <c r="A259" s="137">
        <v>256</v>
      </c>
      <c r="B259" s="146" t="s">
        <v>2359</v>
      </c>
      <c r="C259" s="148" t="s">
        <v>2349</v>
      </c>
      <c r="D259" s="146" t="s">
        <v>2350</v>
      </c>
      <c r="E259" s="146" t="s">
        <v>2360</v>
      </c>
      <c r="F259" s="142" t="s">
        <v>835</v>
      </c>
      <c r="G259" s="143">
        <v>0</v>
      </c>
      <c r="H259" s="143">
        <v>3</v>
      </c>
      <c r="I259" s="144">
        <v>211897.04</v>
      </c>
      <c r="J259" s="144">
        <v>553792.93000000005</v>
      </c>
      <c r="K259" s="144">
        <v>210762.49465499999</v>
      </c>
      <c r="L259" s="144">
        <v>555781.18100099999</v>
      </c>
      <c r="M259" s="143"/>
      <c r="N259" s="143"/>
      <c r="O259" s="145" t="s">
        <v>1861</v>
      </c>
      <c r="P259" s="155" t="s">
        <v>892</v>
      </c>
      <c r="Q259" s="146" t="s">
        <v>1902</v>
      </c>
      <c r="R259" s="146" t="s">
        <v>681</v>
      </c>
      <c r="S259" s="147">
        <v>1</v>
      </c>
      <c r="T259" s="147">
        <v>1</v>
      </c>
      <c r="U259" s="147">
        <v>1</v>
      </c>
      <c r="V259" s="147">
        <v>1</v>
      </c>
      <c r="W259" s="147">
        <v>0</v>
      </c>
      <c r="X259" s="147">
        <v>1</v>
      </c>
      <c r="Y259" s="147">
        <v>1</v>
      </c>
      <c r="Z259" s="147">
        <v>0</v>
      </c>
      <c r="AA259" s="147">
        <v>0</v>
      </c>
      <c r="AB259" s="136"/>
      <c r="AC259" s="137"/>
    </row>
    <row r="260" spans="1:29" s="128" customFormat="1" ht="28">
      <c r="A260" s="137">
        <v>257</v>
      </c>
      <c r="B260" s="146" t="s">
        <v>2361</v>
      </c>
      <c r="C260" s="148" t="s">
        <v>2349</v>
      </c>
      <c r="D260" s="146" t="s">
        <v>2350</v>
      </c>
      <c r="E260" s="146" t="s">
        <v>2362</v>
      </c>
      <c r="F260" s="142" t="s">
        <v>835</v>
      </c>
      <c r="G260" s="143">
        <v>0</v>
      </c>
      <c r="H260" s="143">
        <v>1.2</v>
      </c>
      <c r="I260" s="144">
        <v>211204.7</v>
      </c>
      <c r="J260" s="144">
        <v>552497.36</v>
      </c>
      <c r="K260" s="144">
        <v>210538.70955599999</v>
      </c>
      <c r="L260" s="144">
        <v>552806.87254300003</v>
      </c>
      <c r="M260" s="143"/>
      <c r="N260" s="143"/>
      <c r="O260" s="145" t="s">
        <v>1861</v>
      </c>
      <c r="P260" s="155" t="s">
        <v>892</v>
      </c>
      <c r="Q260" s="146" t="s">
        <v>1902</v>
      </c>
      <c r="R260" s="146" t="s">
        <v>681</v>
      </c>
      <c r="S260" s="147">
        <v>1</v>
      </c>
      <c r="T260" s="147">
        <v>1</v>
      </c>
      <c r="U260" s="147">
        <v>1</v>
      </c>
      <c r="V260" s="147">
        <v>1</v>
      </c>
      <c r="W260" s="147">
        <v>0</v>
      </c>
      <c r="X260" s="147">
        <v>1</v>
      </c>
      <c r="Y260" s="147">
        <v>0</v>
      </c>
      <c r="Z260" s="147">
        <v>0</v>
      </c>
      <c r="AA260" s="147">
        <v>0</v>
      </c>
      <c r="AB260" s="136"/>
      <c r="AC260" s="137"/>
    </row>
    <row r="261" spans="1:29" s="128" customFormat="1" ht="28">
      <c r="A261" s="137">
        <v>258</v>
      </c>
      <c r="B261" s="146" t="s">
        <v>2363</v>
      </c>
      <c r="C261" s="148" t="s">
        <v>2349</v>
      </c>
      <c r="D261" s="146" t="s">
        <v>2350</v>
      </c>
      <c r="E261" s="146" t="s">
        <v>2364</v>
      </c>
      <c r="F261" s="142" t="s">
        <v>835</v>
      </c>
      <c r="G261" s="143">
        <v>0</v>
      </c>
      <c r="H261" s="143">
        <v>3.8</v>
      </c>
      <c r="I261" s="144">
        <v>212020.01</v>
      </c>
      <c r="J261" s="144">
        <v>547572.80000000005</v>
      </c>
      <c r="K261" s="144">
        <v>215040.63568599999</v>
      </c>
      <c r="L261" s="144">
        <v>547748.14672600001</v>
      </c>
      <c r="M261" s="143"/>
      <c r="N261" s="143"/>
      <c r="O261" s="145" t="s">
        <v>1861</v>
      </c>
      <c r="P261" s="155" t="s">
        <v>892</v>
      </c>
      <c r="Q261" s="146" t="s">
        <v>1902</v>
      </c>
      <c r="R261" s="146" t="s">
        <v>681</v>
      </c>
      <c r="S261" s="147">
        <v>1</v>
      </c>
      <c r="T261" s="147">
        <v>1</v>
      </c>
      <c r="U261" s="147">
        <v>1</v>
      </c>
      <c r="V261" s="147">
        <v>1</v>
      </c>
      <c r="W261" s="147">
        <v>0</v>
      </c>
      <c r="X261" s="147">
        <v>1</v>
      </c>
      <c r="Y261" s="147">
        <v>0</v>
      </c>
      <c r="Z261" s="147">
        <v>0</v>
      </c>
      <c r="AA261" s="147">
        <v>0</v>
      </c>
      <c r="AB261" s="136"/>
      <c r="AC261" s="137"/>
    </row>
    <row r="262" spans="1:29" s="128" customFormat="1" ht="28">
      <c r="A262" s="137">
        <v>259</v>
      </c>
      <c r="B262" s="146" t="s">
        <v>2365</v>
      </c>
      <c r="C262" s="148" t="s">
        <v>2349</v>
      </c>
      <c r="D262" s="146" t="s">
        <v>2350</v>
      </c>
      <c r="E262" s="146" t="s">
        <v>2366</v>
      </c>
      <c r="F262" s="142" t="s">
        <v>835</v>
      </c>
      <c r="G262" s="143">
        <v>0</v>
      </c>
      <c r="H262" s="143">
        <v>2.5</v>
      </c>
      <c r="I262" s="144">
        <v>210039.12180299999</v>
      </c>
      <c r="J262" s="144">
        <v>546726.37038900005</v>
      </c>
      <c r="K262" s="144">
        <v>211911.114107</v>
      </c>
      <c r="L262" s="144">
        <v>547123.32574999996</v>
      </c>
      <c r="M262" s="143"/>
      <c r="N262" s="143"/>
      <c r="O262" s="145" t="s">
        <v>1861</v>
      </c>
      <c r="P262" s="155" t="s">
        <v>892</v>
      </c>
      <c r="Q262" s="146" t="s">
        <v>1902</v>
      </c>
      <c r="R262" s="146" t="s">
        <v>681</v>
      </c>
      <c r="S262" s="147">
        <v>1</v>
      </c>
      <c r="T262" s="147">
        <v>1</v>
      </c>
      <c r="U262" s="147">
        <v>1</v>
      </c>
      <c r="V262" s="147">
        <v>1</v>
      </c>
      <c r="W262" s="147">
        <v>0</v>
      </c>
      <c r="X262" s="147">
        <v>1</v>
      </c>
      <c r="Y262" s="147">
        <v>1</v>
      </c>
      <c r="Z262" s="147">
        <v>0</v>
      </c>
      <c r="AA262" s="147">
        <v>0</v>
      </c>
      <c r="AB262" s="136"/>
      <c r="AC262" s="137"/>
    </row>
    <row r="263" spans="1:29" s="128" customFormat="1" ht="28">
      <c r="A263" s="137">
        <v>260</v>
      </c>
      <c r="B263" s="146" t="s">
        <v>2367</v>
      </c>
      <c r="C263" s="148" t="s">
        <v>2368</v>
      </c>
      <c r="D263" s="146" t="s">
        <v>749</v>
      </c>
      <c r="E263" s="146" t="s">
        <v>749</v>
      </c>
      <c r="F263" s="142" t="s">
        <v>835</v>
      </c>
      <c r="G263" s="143">
        <v>0</v>
      </c>
      <c r="H263" s="143">
        <v>9.9</v>
      </c>
      <c r="I263" s="144">
        <v>212985.51111799999</v>
      </c>
      <c r="J263" s="144">
        <v>541693.93755599996</v>
      </c>
      <c r="K263" s="144">
        <v>213566.86106</v>
      </c>
      <c r="L263" s="144">
        <v>533735.54610299994</v>
      </c>
      <c r="M263" s="143"/>
      <c r="N263" s="143"/>
      <c r="O263" s="145" t="s">
        <v>1861</v>
      </c>
      <c r="P263" s="155" t="s">
        <v>892</v>
      </c>
      <c r="Q263" s="146" t="s">
        <v>1902</v>
      </c>
      <c r="R263" s="146" t="s">
        <v>681</v>
      </c>
      <c r="S263" s="147">
        <v>1</v>
      </c>
      <c r="T263" s="147">
        <v>1</v>
      </c>
      <c r="U263" s="147">
        <v>1</v>
      </c>
      <c r="V263" s="147">
        <v>1</v>
      </c>
      <c r="W263" s="147">
        <v>0</v>
      </c>
      <c r="X263" s="147">
        <v>1</v>
      </c>
      <c r="Y263" s="147">
        <v>1</v>
      </c>
      <c r="Z263" s="147">
        <v>0</v>
      </c>
      <c r="AA263" s="147">
        <v>0</v>
      </c>
      <c r="AB263" s="136" t="str">
        <f>VLOOKUP(Tabela22[[#This Row],[id_tab]],[1]odcinki_och!A:B,2,FALSE)</f>
        <v>PL.ZIPOP.1393.PK.26</v>
      </c>
      <c r="AC263" s="137">
        <f t="shared" ref="AC263:AC322" si="4">LEN(AB263)-LEN(SUBSTITUTE(AB263,",",""))+1</f>
        <v>1</v>
      </c>
    </row>
    <row r="264" spans="1:29" s="128" customFormat="1" ht="28">
      <c r="A264" s="137">
        <v>261</v>
      </c>
      <c r="B264" s="146" t="s">
        <v>2369</v>
      </c>
      <c r="C264" s="148" t="s">
        <v>2370</v>
      </c>
      <c r="D264" s="146" t="s">
        <v>2371</v>
      </c>
      <c r="E264" s="146" t="s">
        <v>2371</v>
      </c>
      <c r="F264" s="142" t="s">
        <v>835</v>
      </c>
      <c r="G264" s="143">
        <v>0</v>
      </c>
      <c r="H264" s="143">
        <v>8.9</v>
      </c>
      <c r="I264" s="144">
        <v>217424.860973</v>
      </c>
      <c r="J264" s="144">
        <v>543495.71560700005</v>
      </c>
      <c r="K264" s="144">
        <v>218217.968204</v>
      </c>
      <c r="L264" s="144">
        <v>548257.68785300001</v>
      </c>
      <c r="M264" s="143"/>
      <c r="N264" s="143"/>
      <c r="O264" s="145" t="s">
        <v>1861</v>
      </c>
      <c r="P264" s="155" t="s">
        <v>892</v>
      </c>
      <c r="Q264" s="146" t="s">
        <v>1902</v>
      </c>
      <c r="R264" s="146" t="s">
        <v>681</v>
      </c>
      <c r="S264" s="147">
        <v>1</v>
      </c>
      <c r="T264" s="147">
        <v>1</v>
      </c>
      <c r="U264" s="147">
        <v>1</v>
      </c>
      <c r="V264" s="147">
        <v>1</v>
      </c>
      <c r="W264" s="147">
        <v>1</v>
      </c>
      <c r="X264" s="147">
        <v>1</v>
      </c>
      <c r="Y264" s="147">
        <v>1</v>
      </c>
      <c r="Z264" s="147">
        <v>0</v>
      </c>
      <c r="AA264" s="147">
        <v>1</v>
      </c>
      <c r="AB264" s="136"/>
      <c r="AC264" s="137"/>
    </row>
    <row r="265" spans="1:29" s="128" customFormat="1" ht="28">
      <c r="A265" s="137">
        <v>262</v>
      </c>
      <c r="B265" s="146" t="s">
        <v>2372</v>
      </c>
      <c r="C265" s="148" t="s">
        <v>2373</v>
      </c>
      <c r="D265" s="146" t="s">
        <v>2374</v>
      </c>
      <c r="E265" s="146" t="s">
        <v>2374</v>
      </c>
      <c r="F265" s="142" t="s">
        <v>835</v>
      </c>
      <c r="G265" s="143">
        <v>0</v>
      </c>
      <c r="H265" s="143">
        <v>6.4</v>
      </c>
      <c r="I265" s="144">
        <v>217221.9037</v>
      </c>
      <c r="J265" s="144">
        <v>538920.49419999996</v>
      </c>
      <c r="K265" s="144">
        <v>213785.773117</v>
      </c>
      <c r="L265" s="144">
        <v>534707.66175600002</v>
      </c>
      <c r="M265" s="143"/>
      <c r="N265" s="143"/>
      <c r="O265" s="145" t="s">
        <v>1861</v>
      </c>
      <c r="P265" s="155" t="s">
        <v>892</v>
      </c>
      <c r="Q265" s="146" t="s">
        <v>1902</v>
      </c>
      <c r="R265" s="146" t="s">
        <v>681</v>
      </c>
      <c r="S265" s="147">
        <v>1</v>
      </c>
      <c r="T265" s="147">
        <v>1</v>
      </c>
      <c r="U265" s="147">
        <v>1</v>
      </c>
      <c r="V265" s="147">
        <v>1</v>
      </c>
      <c r="W265" s="147">
        <v>1</v>
      </c>
      <c r="X265" s="147">
        <v>1</v>
      </c>
      <c r="Y265" s="147">
        <v>1</v>
      </c>
      <c r="Z265" s="147">
        <v>0</v>
      </c>
      <c r="AA265" s="147">
        <v>0</v>
      </c>
      <c r="AB265" s="136" t="str">
        <f>VLOOKUP(Tabela22[[#This Row],[id_tab]],[1]odcinki_och!A:B,2,FALSE)</f>
        <v>PL.ZIPOP.1393.PK.26</v>
      </c>
      <c r="AC265" s="137">
        <f t="shared" si="4"/>
        <v>1</v>
      </c>
    </row>
    <row r="266" spans="1:29" s="128" customFormat="1" ht="28">
      <c r="A266" s="137">
        <v>263</v>
      </c>
      <c r="B266" s="146" t="s">
        <v>2375</v>
      </c>
      <c r="C266" s="148" t="s">
        <v>2373</v>
      </c>
      <c r="D266" s="146" t="s">
        <v>2374</v>
      </c>
      <c r="E266" s="146" t="s">
        <v>2376</v>
      </c>
      <c r="F266" s="142" t="s">
        <v>835</v>
      </c>
      <c r="G266" s="143">
        <v>0</v>
      </c>
      <c r="H266" s="143">
        <v>2.2000000000000002</v>
      </c>
      <c r="I266" s="144">
        <v>215242.861263</v>
      </c>
      <c r="J266" s="144">
        <v>535197.99628199998</v>
      </c>
      <c r="K266" s="144">
        <v>215186.04652599999</v>
      </c>
      <c r="L266" s="144">
        <v>537556.63559900003</v>
      </c>
      <c r="M266" s="143"/>
      <c r="N266" s="143"/>
      <c r="O266" s="145" t="s">
        <v>1861</v>
      </c>
      <c r="P266" s="155" t="s">
        <v>892</v>
      </c>
      <c r="Q266" s="146" t="s">
        <v>1902</v>
      </c>
      <c r="R266" s="146" t="s">
        <v>681</v>
      </c>
      <c r="S266" s="147">
        <v>1</v>
      </c>
      <c r="T266" s="147">
        <v>1</v>
      </c>
      <c r="U266" s="147">
        <v>1</v>
      </c>
      <c r="V266" s="147">
        <v>1</v>
      </c>
      <c r="W266" s="147">
        <v>0</v>
      </c>
      <c r="X266" s="147">
        <v>1</v>
      </c>
      <c r="Y266" s="147">
        <v>1</v>
      </c>
      <c r="Z266" s="147">
        <v>0</v>
      </c>
      <c r="AA266" s="147">
        <v>0</v>
      </c>
      <c r="AB266" s="136" t="str">
        <f>VLOOKUP(Tabela22[[#This Row],[id_tab]],[1]odcinki_och!A:B,2,FALSE)</f>
        <v>PL.ZIPOP.1393.PK.26</v>
      </c>
      <c r="AC266" s="137">
        <f t="shared" si="4"/>
        <v>1</v>
      </c>
    </row>
    <row r="267" spans="1:29" s="128" customFormat="1" ht="28">
      <c r="A267" s="137">
        <v>264</v>
      </c>
      <c r="B267" s="146" t="s">
        <v>2377</v>
      </c>
      <c r="C267" s="148" t="s">
        <v>2373</v>
      </c>
      <c r="D267" s="146" t="s">
        <v>2374</v>
      </c>
      <c r="E267" s="146" t="s">
        <v>2378</v>
      </c>
      <c r="F267" s="142" t="s">
        <v>835</v>
      </c>
      <c r="G267" s="143">
        <v>0</v>
      </c>
      <c r="H267" s="143">
        <v>1</v>
      </c>
      <c r="I267" s="144">
        <v>216397.89970000001</v>
      </c>
      <c r="J267" s="144">
        <v>537462.79469999997</v>
      </c>
      <c r="K267" s="144">
        <v>216052.459577</v>
      </c>
      <c r="L267" s="144">
        <v>536669.84720199998</v>
      </c>
      <c r="M267" s="143"/>
      <c r="N267" s="143"/>
      <c r="O267" s="145" t="s">
        <v>1861</v>
      </c>
      <c r="P267" s="155" t="s">
        <v>892</v>
      </c>
      <c r="Q267" s="146" t="s">
        <v>1902</v>
      </c>
      <c r="R267" s="146" t="s">
        <v>681</v>
      </c>
      <c r="S267" s="147">
        <v>0</v>
      </c>
      <c r="T267" s="147">
        <v>0</v>
      </c>
      <c r="U267" s="147">
        <v>1</v>
      </c>
      <c r="V267" s="147">
        <v>1</v>
      </c>
      <c r="W267" s="147">
        <v>0</v>
      </c>
      <c r="X267" s="147">
        <v>1</v>
      </c>
      <c r="Y267" s="147">
        <v>1</v>
      </c>
      <c r="Z267" s="147">
        <v>0</v>
      </c>
      <c r="AA267" s="147">
        <v>0</v>
      </c>
      <c r="AB267" s="136" t="str">
        <f>VLOOKUP(Tabela22[[#This Row],[id_tab]],[1]odcinki_och!A:B,2,FALSE)</f>
        <v>PL.ZIPOP.1393.PK.26</v>
      </c>
      <c r="AC267" s="137">
        <f t="shared" si="4"/>
        <v>1</v>
      </c>
    </row>
    <row r="268" spans="1:29" s="128" customFormat="1" ht="28">
      <c r="A268" s="137">
        <v>265</v>
      </c>
      <c r="B268" s="146" t="s">
        <v>2379</v>
      </c>
      <c r="C268" s="148" t="s">
        <v>2380</v>
      </c>
      <c r="D268" s="146" t="s">
        <v>2381</v>
      </c>
      <c r="E268" s="146" t="s">
        <v>2247</v>
      </c>
      <c r="F268" s="142" t="s">
        <v>835</v>
      </c>
      <c r="G268" s="143">
        <v>38.6</v>
      </c>
      <c r="H268" s="143">
        <v>61.5</v>
      </c>
      <c r="I268" s="144">
        <v>211782.123414</v>
      </c>
      <c r="J268" s="144">
        <v>542759.58421300002</v>
      </c>
      <c r="K268" s="144">
        <v>199727.70249299999</v>
      </c>
      <c r="L268" s="144">
        <v>556732.551079</v>
      </c>
      <c r="M268" s="143"/>
      <c r="N268" s="143"/>
      <c r="O268" s="145" t="s">
        <v>1861</v>
      </c>
      <c r="P268" s="155" t="s">
        <v>892</v>
      </c>
      <c r="Q268" s="146" t="s">
        <v>1902</v>
      </c>
      <c r="R268" s="146" t="s">
        <v>681</v>
      </c>
      <c r="S268" s="147">
        <v>1</v>
      </c>
      <c r="T268" s="147">
        <v>1</v>
      </c>
      <c r="U268" s="147">
        <v>1</v>
      </c>
      <c r="V268" s="147">
        <v>1</v>
      </c>
      <c r="W268" s="147">
        <v>1</v>
      </c>
      <c r="X268" s="147">
        <v>1</v>
      </c>
      <c r="Y268" s="147">
        <v>0</v>
      </c>
      <c r="Z268" s="147">
        <v>0</v>
      </c>
      <c r="AA268" s="147">
        <v>1</v>
      </c>
      <c r="AB268" s="136" t="str">
        <f>VLOOKUP(Tabela22[[#This Row],[id_tab]],[1]odcinki_och!A:B,2,FALSE)</f>
        <v>PL.ZIPOP.1393.OCHK.279</v>
      </c>
      <c r="AC268" s="137">
        <f t="shared" si="4"/>
        <v>1</v>
      </c>
    </row>
    <row r="269" spans="1:29" s="128" customFormat="1" ht="42">
      <c r="A269" s="137">
        <v>266</v>
      </c>
      <c r="B269" s="146" t="s">
        <v>2382</v>
      </c>
      <c r="C269" s="148" t="s">
        <v>2380</v>
      </c>
      <c r="D269" s="146" t="s">
        <v>2381</v>
      </c>
      <c r="E269" s="146" t="s">
        <v>2383</v>
      </c>
      <c r="F269" s="142" t="s">
        <v>835</v>
      </c>
      <c r="G269" s="143">
        <v>0</v>
      </c>
      <c r="H269" s="143">
        <v>3.2</v>
      </c>
      <c r="I269" s="144">
        <v>200996.04</v>
      </c>
      <c r="J269" s="144">
        <v>555368.98</v>
      </c>
      <c r="K269" s="144">
        <v>202253.01149899999</v>
      </c>
      <c r="L269" s="144">
        <v>557712.28964900004</v>
      </c>
      <c r="M269" s="143"/>
      <c r="N269" s="143"/>
      <c r="O269" s="145" t="s">
        <v>1861</v>
      </c>
      <c r="P269" s="155" t="s">
        <v>892</v>
      </c>
      <c r="Q269" s="146" t="s">
        <v>1902</v>
      </c>
      <c r="R269" s="146" t="s">
        <v>681</v>
      </c>
      <c r="S269" s="147">
        <v>1</v>
      </c>
      <c r="T269" s="147">
        <v>1</v>
      </c>
      <c r="U269" s="147">
        <v>1</v>
      </c>
      <c r="V269" s="147">
        <v>1</v>
      </c>
      <c r="W269" s="147">
        <v>0</v>
      </c>
      <c r="X269" s="147">
        <v>1</v>
      </c>
      <c r="Y269" s="147">
        <v>1</v>
      </c>
      <c r="Z269" s="147">
        <v>0</v>
      </c>
      <c r="AA269" s="147">
        <v>0</v>
      </c>
      <c r="AB269" s="136" t="str">
        <f>VLOOKUP(Tabela22[[#This Row],[id_tab]],[1]odcinki_och!A:B,2,FALSE)</f>
        <v>PL.ZIPOP.1393.OCHK.279</v>
      </c>
      <c r="AC269" s="137">
        <f t="shared" si="4"/>
        <v>1</v>
      </c>
    </row>
    <row r="270" spans="1:29" s="128" customFormat="1" ht="28">
      <c r="A270" s="137">
        <v>267</v>
      </c>
      <c r="B270" s="146" t="s">
        <v>2384</v>
      </c>
      <c r="C270" s="148" t="s">
        <v>2380</v>
      </c>
      <c r="D270" s="146" t="s">
        <v>2381</v>
      </c>
      <c r="E270" s="146" t="s">
        <v>2385</v>
      </c>
      <c r="F270" s="142" t="s">
        <v>835</v>
      </c>
      <c r="G270" s="143">
        <v>0</v>
      </c>
      <c r="H270" s="143">
        <v>4</v>
      </c>
      <c r="I270" s="144">
        <v>201138.05</v>
      </c>
      <c r="J270" s="144">
        <v>555249.44999999995</v>
      </c>
      <c r="K270" s="144">
        <v>203403.767165</v>
      </c>
      <c r="L270" s="144">
        <v>557779.52744800004</v>
      </c>
      <c r="M270" s="143"/>
      <c r="N270" s="143"/>
      <c r="O270" s="145" t="s">
        <v>1861</v>
      </c>
      <c r="P270" s="155" t="s">
        <v>892</v>
      </c>
      <c r="Q270" s="146" t="s">
        <v>1902</v>
      </c>
      <c r="R270" s="146" t="s">
        <v>681</v>
      </c>
      <c r="S270" s="147">
        <v>1</v>
      </c>
      <c r="T270" s="147">
        <v>1</v>
      </c>
      <c r="U270" s="147">
        <v>1</v>
      </c>
      <c r="V270" s="147">
        <v>1</v>
      </c>
      <c r="W270" s="147">
        <v>0</v>
      </c>
      <c r="X270" s="147">
        <v>1</v>
      </c>
      <c r="Y270" s="147">
        <v>0</v>
      </c>
      <c r="Z270" s="147">
        <v>0</v>
      </c>
      <c r="AA270" s="147">
        <v>0</v>
      </c>
      <c r="AB270" s="136" t="str">
        <f>VLOOKUP(Tabela22[[#This Row],[id_tab]],[1]odcinki_och!A:B,2,FALSE)</f>
        <v>PL.ZIPOP.1393.OCHK.279</v>
      </c>
      <c r="AC270" s="137">
        <f t="shared" si="4"/>
        <v>1</v>
      </c>
    </row>
    <row r="271" spans="1:29" s="128" customFormat="1" ht="28">
      <c r="A271" s="137">
        <v>268</v>
      </c>
      <c r="B271" s="146" t="s">
        <v>2386</v>
      </c>
      <c r="C271" s="148" t="s">
        <v>2380</v>
      </c>
      <c r="D271" s="146" t="s">
        <v>2381</v>
      </c>
      <c r="E271" s="146" t="s">
        <v>2387</v>
      </c>
      <c r="F271" s="142" t="s">
        <v>835</v>
      </c>
      <c r="G271" s="143">
        <v>0</v>
      </c>
      <c r="H271" s="143">
        <v>2.5</v>
      </c>
      <c r="I271" s="144">
        <v>201382.64</v>
      </c>
      <c r="J271" s="144">
        <v>554927.96</v>
      </c>
      <c r="K271" s="144">
        <v>199321.20046299999</v>
      </c>
      <c r="L271" s="144">
        <v>553799.05949200003</v>
      </c>
      <c r="M271" s="143"/>
      <c r="N271" s="143"/>
      <c r="O271" s="145" t="s">
        <v>1861</v>
      </c>
      <c r="P271" s="155" t="s">
        <v>892</v>
      </c>
      <c r="Q271" s="146" t="s">
        <v>1902</v>
      </c>
      <c r="R271" s="146" t="s">
        <v>681</v>
      </c>
      <c r="S271" s="147">
        <v>1</v>
      </c>
      <c r="T271" s="147">
        <v>1</v>
      </c>
      <c r="U271" s="147">
        <v>1</v>
      </c>
      <c r="V271" s="147">
        <v>1</v>
      </c>
      <c r="W271" s="147">
        <v>0</v>
      </c>
      <c r="X271" s="147">
        <v>1</v>
      </c>
      <c r="Y271" s="147">
        <v>1</v>
      </c>
      <c r="Z271" s="147">
        <v>0</v>
      </c>
      <c r="AA271" s="147">
        <v>0</v>
      </c>
      <c r="AB271" s="136" t="str">
        <f>VLOOKUP(Tabela22[[#This Row],[id_tab]],[1]odcinki_och!A:B,2,FALSE)</f>
        <v>PL.ZIPOP.1393.OCHK.279</v>
      </c>
      <c r="AC271" s="137">
        <f t="shared" si="4"/>
        <v>1</v>
      </c>
    </row>
    <row r="272" spans="1:29" s="128" customFormat="1" ht="28">
      <c r="A272" s="137">
        <v>269</v>
      </c>
      <c r="B272" s="146" t="s">
        <v>2388</v>
      </c>
      <c r="C272" s="148" t="s">
        <v>2380</v>
      </c>
      <c r="D272" s="146" t="s">
        <v>2381</v>
      </c>
      <c r="E272" s="146" t="s">
        <v>2389</v>
      </c>
      <c r="F272" s="142" t="s">
        <v>835</v>
      </c>
      <c r="G272" s="143">
        <v>0</v>
      </c>
      <c r="H272" s="143">
        <v>2.7</v>
      </c>
      <c r="I272" s="144">
        <v>201777.24</v>
      </c>
      <c r="J272" s="144">
        <v>554375.97</v>
      </c>
      <c r="K272" s="144">
        <v>199501.66664499999</v>
      </c>
      <c r="L272" s="144">
        <v>553493.53782199998</v>
      </c>
      <c r="M272" s="143"/>
      <c r="N272" s="143"/>
      <c r="O272" s="145" t="s">
        <v>1861</v>
      </c>
      <c r="P272" s="155" t="s">
        <v>892</v>
      </c>
      <c r="Q272" s="146" t="s">
        <v>1902</v>
      </c>
      <c r="R272" s="146" t="s">
        <v>681</v>
      </c>
      <c r="S272" s="147">
        <v>1</v>
      </c>
      <c r="T272" s="147">
        <v>1</v>
      </c>
      <c r="U272" s="147">
        <v>1</v>
      </c>
      <c r="V272" s="147">
        <v>1</v>
      </c>
      <c r="W272" s="147">
        <v>0</v>
      </c>
      <c r="X272" s="147">
        <v>1</v>
      </c>
      <c r="Y272" s="147">
        <v>0</v>
      </c>
      <c r="Z272" s="147">
        <v>0</v>
      </c>
      <c r="AA272" s="147">
        <v>0</v>
      </c>
      <c r="AB272" s="136" t="str">
        <f>VLOOKUP(Tabela22[[#This Row],[id_tab]],[1]odcinki_och!A:B,2,FALSE)</f>
        <v>PL.ZIPOP.1393.OCHK.279</v>
      </c>
      <c r="AC272" s="137">
        <f t="shared" si="4"/>
        <v>1</v>
      </c>
    </row>
    <row r="273" spans="1:29" s="128" customFormat="1" ht="42">
      <c r="A273" s="137">
        <v>270</v>
      </c>
      <c r="B273" s="146" t="s">
        <v>2390</v>
      </c>
      <c r="C273" s="148" t="s">
        <v>2380</v>
      </c>
      <c r="D273" s="146" t="s">
        <v>2381</v>
      </c>
      <c r="E273" s="146" t="s">
        <v>2391</v>
      </c>
      <c r="F273" s="142" t="s">
        <v>835</v>
      </c>
      <c r="G273" s="143">
        <v>0</v>
      </c>
      <c r="H273" s="143">
        <v>7.8</v>
      </c>
      <c r="I273" s="144">
        <v>202207.73</v>
      </c>
      <c r="J273" s="144">
        <v>553667.05000000005</v>
      </c>
      <c r="K273" s="144">
        <v>208365.21835099999</v>
      </c>
      <c r="L273" s="144">
        <v>556208.76911500003</v>
      </c>
      <c r="M273" s="143"/>
      <c r="N273" s="143"/>
      <c r="O273" s="145" t="s">
        <v>1861</v>
      </c>
      <c r="P273" s="155" t="s">
        <v>892</v>
      </c>
      <c r="Q273" s="146" t="s">
        <v>1902</v>
      </c>
      <c r="R273" s="146" t="s">
        <v>681</v>
      </c>
      <c r="S273" s="147">
        <v>1</v>
      </c>
      <c r="T273" s="147">
        <v>1</v>
      </c>
      <c r="U273" s="147">
        <v>1</v>
      </c>
      <c r="V273" s="147">
        <v>1</v>
      </c>
      <c r="W273" s="147">
        <v>1</v>
      </c>
      <c r="X273" s="147">
        <v>1</v>
      </c>
      <c r="Y273" s="147">
        <v>1</v>
      </c>
      <c r="Z273" s="147">
        <v>0</v>
      </c>
      <c r="AA273" s="147">
        <v>0</v>
      </c>
      <c r="AB273" s="136" t="str">
        <f>VLOOKUP(Tabela22[[#This Row],[id_tab]],[1]odcinki_och!A:B,2,FALSE)</f>
        <v>PL.ZIPOP.1393.OCHK.279</v>
      </c>
      <c r="AC273" s="137">
        <f t="shared" si="4"/>
        <v>1</v>
      </c>
    </row>
    <row r="274" spans="1:29" s="128" customFormat="1" ht="28">
      <c r="A274" s="137">
        <v>271</v>
      </c>
      <c r="B274" s="146" t="s">
        <v>2392</v>
      </c>
      <c r="C274" s="148" t="s">
        <v>2380</v>
      </c>
      <c r="D274" s="146" t="s">
        <v>2381</v>
      </c>
      <c r="E274" s="146" t="s">
        <v>2393</v>
      </c>
      <c r="F274" s="142" t="s">
        <v>835</v>
      </c>
      <c r="G274" s="143">
        <v>0</v>
      </c>
      <c r="H274" s="143">
        <v>5.5</v>
      </c>
      <c r="I274" s="144">
        <v>202703.12</v>
      </c>
      <c r="J274" s="144">
        <v>552236.38</v>
      </c>
      <c r="K274" s="144">
        <v>199082.95725000001</v>
      </c>
      <c r="L274" s="144">
        <v>549727.68231800001</v>
      </c>
      <c r="M274" s="143"/>
      <c r="N274" s="143"/>
      <c r="O274" s="145" t="s">
        <v>1861</v>
      </c>
      <c r="P274" s="155" t="s">
        <v>892</v>
      </c>
      <c r="Q274" s="146" t="s">
        <v>1902</v>
      </c>
      <c r="R274" s="146" t="s">
        <v>681</v>
      </c>
      <c r="S274" s="147">
        <v>1</v>
      </c>
      <c r="T274" s="147">
        <v>1</v>
      </c>
      <c r="U274" s="147">
        <v>1</v>
      </c>
      <c r="V274" s="147">
        <v>1</v>
      </c>
      <c r="W274" s="147">
        <v>0</v>
      </c>
      <c r="X274" s="147">
        <v>1</v>
      </c>
      <c r="Y274" s="147">
        <v>1</v>
      </c>
      <c r="Z274" s="147">
        <v>0</v>
      </c>
      <c r="AA274" s="147">
        <v>0</v>
      </c>
      <c r="AB274" s="136"/>
      <c r="AC274" s="137"/>
    </row>
    <row r="275" spans="1:29" s="128" customFormat="1" ht="28">
      <c r="A275" s="137">
        <v>272</v>
      </c>
      <c r="B275" s="146" t="s">
        <v>2394</v>
      </c>
      <c r="C275" s="148" t="s">
        <v>2380</v>
      </c>
      <c r="D275" s="146" t="s">
        <v>2381</v>
      </c>
      <c r="E275" s="146" t="s">
        <v>2395</v>
      </c>
      <c r="F275" s="142" t="s">
        <v>835</v>
      </c>
      <c r="G275" s="143">
        <v>0</v>
      </c>
      <c r="H275" s="143">
        <v>4</v>
      </c>
      <c r="I275" s="144">
        <v>202836.3</v>
      </c>
      <c r="J275" s="144">
        <v>552237.62</v>
      </c>
      <c r="K275" s="144">
        <v>205340.62</v>
      </c>
      <c r="L275" s="144">
        <v>553690.18999999994</v>
      </c>
      <c r="M275" s="143"/>
      <c r="N275" s="143"/>
      <c r="O275" s="145" t="s">
        <v>1861</v>
      </c>
      <c r="P275" s="155" t="s">
        <v>892</v>
      </c>
      <c r="Q275" s="146" t="s">
        <v>1902</v>
      </c>
      <c r="R275" s="146" t="s">
        <v>681</v>
      </c>
      <c r="S275" s="147">
        <v>1</v>
      </c>
      <c r="T275" s="147">
        <v>1</v>
      </c>
      <c r="U275" s="147">
        <v>1</v>
      </c>
      <c r="V275" s="147">
        <v>1</v>
      </c>
      <c r="W275" s="147">
        <v>1</v>
      </c>
      <c r="X275" s="147">
        <v>1</v>
      </c>
      <c r="Y275" s="147">
        <v>0</v>
      </c>
      <c r="Z275" s="147">
        <v>0</v>
      </c>
      <c r="AA275" s="147">
        <v>0</v>
      </c>
      <c r="AB275" s="136"/>
      <c r="AC275" s="137"/>
    </row>
    <row r="276" spans="1:29" s="128" customFormat="1" ht="28">
      <c r="A276" s="137">
        <v>273</v>
      </c>
      <c r="B276" s="146" t="s">
        <v>2396</v>
      </c>
      <c r="C276" s="148" t="s">
        <v>2380</v>
      </c>
      <c r="D276" s="146" t="s">
        <v>2381</v>
      </c>
      <c r="E276" s="146" t="s">
        <v>2397</v>
      </c>
      <c r="F276" s="142" t="s">
        <v>835</v>
      </c>
      <c r="G276" s="143">
        <v>0</v>
      </c>
      <c r="H276" s="143">
        <v>4</v>
      </c>
      <c r="I276" s="144">
        <v>204155.01</v>
      </c>
      <c r="J276" s="144">
        <v>550856.67000000004</v>
      </c>
      <c r="K276" s="144">
        <v>201487.70743800001</v>
      </c>
      <c r="L276" s="144">
        <v>549745.68367599999</v>
      </c>
      <c r="M276" s="143"/>
      <c r="N276" s="143"/>
      <c r="O276" s="145" t="s">
        <v>1861</v>
      </c>
      <c r="P276" s="155" t="s">
        <v>892</v>
      </c>
      <c r="Q276" s="146" t="s">
        <v>1902</v>
      </c>
      <c r="R276" s="146" t="s">
        <v>681</v>
      </c>
      <c r="S276" s="147">
        <v>1</v>
      </c>
      <c r="T276" s="147">
        <v>1</v>
      </c>
      <c r="U276" s="147">
        <v>1</v>
      </c>
      <c r="V276" s="147">
        <v>1</v>
      </c>
      <c r="W276" s="147">
        <v>0</v>
      </c>
      <c r="X276" s="147">
        <v>1</v>
      </c>
      <c r="Y276" s="147">
        <v>1</v>
      </c>
      <c r="Z276" s="147">
        <v>0</v>
      </c>
      <c r="AA276" s="147">
        <v>0</v>
      </c>
      <c r="AB276" s="136"/>
      <c r="AC276" s="137"/>
    </row>
    <row r="277" spans="1:29" s="128" customFormat="1" ht="28">
      <c r="A277" s="137">
        <v>274</v>
      </c>
      <c r="B277" s="146" t="s">
        <v>2398</v>
      </c>
      <c r="C277" s="148" t="s">
        <v>2380</v>
      </c>
      <c r="D277" s="146" t="s">
        <v>2381</v>
      </c>
      <c r="E277" s="146" t="s">
        <v>2399</v>
      </c>
      <c r="F277" s="142" t="s">
        <v>835</v>
      </c>
      <c r="G277" s="143">
        <v>0</v>
      </c>
      <c r="H277" s="143">
        <v>4.7</v>
      </c>
      <c r="I277" s="144">
        <v>205924.52</v>
      </c>
      <c r="J277" s="144">
        <v>550479.81000000006</v>
      </c>
      <c r="K277" s="144">
        <v>208403.74741899999</v>
      </c>
      <c r="L277" s="144">
        <v>553396.32615500002</v>
      </c>
      <c r="M277" s="143"/>
      <c r="N277" s="143"/>
      <c r="O277" s="145" t="s">
        <v>1861</v>
      </c>
      <c r="P277" s="155" t="s">
        <v>892</v>
      </c>
      <c r="Q277" s="146" t="s">
        <v>1902</v>
      </c>
      <c r="R277" s="146" t="s">
        <v>681</v>
      </c>
      <c r="S277" s="147">
        <v>1</v>
      </c>
      <c r="T277" s="147">
        <v>1</v>
      </c>
      <c r="U277" s="147">
        <v>1</v>
      </c>
      <c r="V277" s="147">
        <v>1</v>
      </c>
      <c r="W277" s="147">
        <v>1</v>
      </c>
      <c r="X277" s="147">
        <v>1</v>
      </c>
      <c r="Y277" s="147">
        <v>1</v>
      </c>
      <c r="Z277" s="147">
        <v>1</v>
      </c>
      <c r="AA277" s="147">
        <v>0</v>
      </c>
      <c r="AB277" s="136"/>
      <c r="AC277" s="137"/>
    </row>
    <row r="278" spans="1:29" s="128" customFormat="1" ht="28">
      <c r="A278" s="137">
        <v>275</v>
      </c>
      <c r="B278" s="146" t="s">
        <v>2400</v>
      </c>
      <c r="C278" s="148" t="s">
        <v>2380</v>
      </c>
      <c r="D278" s="146" t="s">
        <v>2381</v>
      </c>
      <c r="E278" s="146" t="s">
        <v>2401</v>
      </c>
      <c r="F278" s="142" t="s">
        <v>835</v>
      </c>
      <c r="G278" s="143">
        <v>0</v>
      </c>
      <c r="H278" s="143">
        <v>2.2999999999999998</v>
      </c>
      <c r="I278" s="144">
        <v>206341.30779799999</v>
      </c>
      <c r="J278" s="144">
        <v>549690.47299000004</v>
      </c>
      <c r="K278" s="144">
        <v>208074.384253</v>
      </c>
      <c r="L278" s="144">
        <v>550443.67678400001</v>
      </c>
      <c r="M278" s="143"/>
      <c r="N278" s="143"/>
      <c r="O278" s="145" t="s">
        <v>1861</v>
      </c>
      <c r="P278" s="155" t="s">
        <v>892</v>
      </c>
      <c r="Q278" s="146" t="s">
        <v>1902</v>
      </c>
      <c r="R278" s="146" t="s">
        <v>681</v>
      </c>
      <c r="S278" s="147">
        <v>1</v>
      </c>
      <c r="T278" s="147">
        <v>1</v>
      </c>
      <c r="U278" s="147">
        <v>1</v>
      </c>
      <c r="V278" s="147">
        <v>1</v>
      </c>
      <c r="W278" s="147">
        <v>0</v>
      </c>
      <c r="X278" s="147">
        <v>1</v>
      </c>
      <c r="Y278" s="147">
        <v>0</v>
      </c>
      <c r="Z278" s="147">
        <v>1</v>
      </c>
      <c r="AA278" s="147">
        <v>0</v>
      </c>
      <c r="AB278" s="136"/>
      <c r="AC278" s="137"/>
    </row>
    <row r="279" spans="1:29" s="128" customFormat="1" ht="28">
      <c r="A279" s="137">
        <v>276</v>
      </c>
      <c r="B279" s="146" t="s">
        <v>2402</v>
      </c>
      <c r="C279" s="148" t="s">
        <v>2380</v>
      </c>
      <c r="D279" s="146" t="s">
        <v>2381</v>
      </c>
      <c r="E279" s="146" t="s">
        <v>2403</v>
      </c>
      <c r="F279" s="142" t="s">
        <v>835</v>
      </c>
      <c r="G279" s="143">
        <v>0</v>
      </c>
      <c r="H279" s="143">
        <v>8</v>
      </c>
      <c r="I279" s="144">
        <v>206774.79389999999</v>
      </c>
      <c r="J279" s="144">
        <v>548050.93830000004</v>
      </c>
      <c r="K279" s="144">
        <v>204129.04825600001</v>
      </c>
      <c r="L279" s="144">
        <v>542938.43400300003</v>
      </c>
      <c r="M279" s="143"/>
      <c r="N279" s="143"/>
      <c r="O279" s="145" t="s">
        <v>1861</v>
      </c>
      <c r="P279" s="155" t="s">
        <v>892</v>
      </c>
      <c r="Q279" s="146" t="s">
        <v>1902</v>
      </c>
      <c r="R279" s="146" t="s">
        <v>681</v>
      </c>
      <c r="S279" s="147">
        <v>1</v>
      </c>
      <c r="T279" s="147">
        <v>1</v>
      </c>
      <c r="U279" s="147">
        <v>1</v>
      </c>
      <c r="V279" s="147">
        <v>1</v>
      </c>
      <c r="W279" s="147">
        <v>1</v>
      </c>
      <c r="X279" s="147">
        <v>1</v>
      </c>
      <c r="Y279" s="147">
        <v>1</v>
      </c>
      <c r="Z279" s="147">
        <v>1</v>
      </c>
      <c r="AA279" s="147">
        <v>0</v>
      </c>
      <c r="AB279" s="136"/>
      <c r="AC279" s="137"/>
    </row>
    <row r="280" spans="1:29" s="128" customFormat="1" ht="28">
      <c r="A280" s="137">
        <v>277</v>
      </c>
      <c r="B280" s="146" t="s">
        <v>2404</v>
      </c>
      <c r="C280" s="148" t="s">
        <v>2380</v>
      </c>
      <c r="D280" s="146" t="s">
        <v>2381</v>
      </c>
      <c r="E280" s="146" t="s">
        <v>2405</v>
      </c>
      <c r="F280" s="142" t="s">
        <v>835</v>
      </c>
      <c r="G280" s="143">
        <v>0</v>
      </c>
      <c r="H280" s="143">
        <v>1.2</v>
      </c>
      <c r="I280" s="144">
        <v>208014.45</v>
      </c>
      <c r="J280" s="144">
        <v>543919.31000000006</v>
      </c>
      <c r="K280" s="144">
        <v>207814.66055299999</v>
      </c>
      <c r="L280" s="144">
        <v>545127.11310399999</v>
      </c>
      <c r="M280" s="143"/>
      <c r="N280" s="143"/>
      <c r="O280" s="145" t="s">
        <v>1861</v>
      </c>
      <c r="P280" s="155" t="s">
        <v>892</v>
      </c>
      <c r="Q280" s="146" t="s">
        <v>1902</v>
      </c>
      <c r="R280" s="146" t="s">
        <v>681</v>
      </c>
      <c r="S280" s="147">
        <v>1</v>
      </c>
      <c r="T280" s="147">
        <v>1</v>
      </c>
      <c r="U280" s="147">
        <v>1</v>
      </c>
      <c r="V280" s="147">
        <v>1</v>
      </c>
      <c r="W280" s="147">
        <v>0</v>
      </c>
      <c r="X280" s="147">
        <v>1</v>
      </c>
      <c r="Y280" s="147">
        <v>0</v>
      </c>
      <c r="Z280" s="147">
        <v>1</v>
      </c>
      <c r="AA280" s="147">
        <v>0</v>
      </c>
      <c r="AB280" s="136"/>
      <c r="AC280" s="137"/>
    </row>
    <row r="281" spans="1:29" s="128" customFormat="1" ht="28">
      <c r="A281" s="137">
        <v>278</v>
      </c>
      <c r="B281" s="146" t="s">
        <v>2406</v>
      </c>
      <c r="C281" s="148" t="s">
        <v>2380</v>
      </c>
      <c r="D281" s="146" t="s">
        <v>2381</v>
      </c>
      <c r="E281" s="146" t="s">
        <v>2407</v>
      </c>
      <c r="F281" s="142" t="s">
        <v>835</v>
      </c>
      <c r="G281" s="143">
        <v>0</v>
      </c>
      <c r="H281" s="143">
        <v>2</v>
      </c>
      <c r="I281" s="144">
        <v>204155.01</v>
      </c>
      <c r="J281" s="144">
        <v>550856.67000000004</v>
      </c>
      <c r="K281" s="144">
        <v>202697.72154500001</v>
      </c>
      <c r="L281" s="144">
        <v>549688.79131400003</v>
      </c>
      <c r="M281" s="143"/>
      <c r="N281" s="143"/>
      <c r="O281" s="145" t="s">
        <v>1861</v>
      </c>
      <c r="P281" s="155" t="s">
        <v>892</v>
      </c>
      <c r="Q281" s="146" t="s">
        <v>1902</v>
      </c>
      <c r="R281" s="146" t="s">
        <v>681</v>
      </c>
      <c r="S281" s="147">
        <v>1</v>
      </c>
      <c r="T281" s="147">
        <v>1</v>
      </c>
      <c r="U281" s="147">
        <v>1</v>
      </c>
      <c r="V281" s="147">
        <v>1</v>
      </c>
      <c r="W281" s="147">
        <v>0</v>
      </c>
      <c r="X281" s="147">
        <v>1</v>
      </c>
      <c r="Y281" s="147">
        <v>1</v>
      </c>
      <c r="Z281" s="147">
        <v>0</v>
      </c>
      <c r="AA281" s="147">
        <v>0</v>
      </c>
      <c r="AB281" s="136"/>
      <c r="AC281" s="137"/>
    </row>
    <row r="282" spans="1:29" s="128" customFormat="1" ht="28">
      <c r="A282" s="137">
        <v>279</v>
      </c>
      <c r="B282" s="146" t="s">
        <v>2408</v>
      </c>
      <c r="C282" s="148" t="s">
        <v>2380</v>
      </c>
      <c r="D282" s="146" t="s">
        <v>2381</v>
      </c>
      <c r="E282" s="146" t="s">
        <v>2409</v>
      </c>
      <c r="F282" s="142" t="s">
        <v>835</v>
      </c>
      <c r="G282" s="143">
        <v>0</v>
      </c>
      <c r="H282" s="143">
        <v>1.5</v>
      </c>
      <c r="I282" s="144">
        <v>207933.37</v>
      </c>
      <c r="J282" s="144">
        <v>548938.88</v>
      </c>
      <c r="K282" s="144">
        <v>209075.79</v>
      </c>
      <c r="L282" s="144">
        <v>549114.59</v>
      </c>
      <c r="M282" s="143"/>
      <c r="N282" s="143"/>
      <c r="O282" s="145" t="s">
        <v>1861</v>
      </c>
      <c r="P282" s="155" t="s">
        <v>892</v>
      </c>
      <c r="Q282" s="146" t="s">
        <v>1902</v>
      </c>
      <c r="R282" s="146" t="s">
        <v>681</v>
      </c>
      <c r="S282" s="147">
        <v>1</v>
      </c>
      <c r="T282" s="147">
        <v>1</v>
      </c>
      <c r="U282" s="147">
        <v>1</v>
      </c>
      <c r="V282" s="147">
        <v>1</v>
      </c>
      <c r="W282" s="147">
        <v>0</v>
      </c>
      <c r="X282" s="147">
        <v>1</v>
      </c>
      <c r="Y282" s="147">
        <v>1</v>
      </c>
      <c r="Z282" s="147">
        <v>1</v>
      </c>
      <c r="AA282" s="147">
        <v>0</v>
      </c>
      <c r="AB282" s="136"/>
      <c r="AC282" s="137"/>
    </row>
    <row r="283" spans="1:29" s="128" customFormat="1" ht="28">
      <c r="A283" s="137">
        <v>280</v>
      </c>
      <c r="B283" s="146" t="s">
        <v>2410</v>
      </c>
      <c r="C283" s="148" t="s">
        <v>2380</v>
      </c>
      <c r="D283" s="146" t="s">
        <v>2381</v>
      </c>
      <c r="E283" s="146" t="s">
        <v>2411</v>
      </c>
      <c r="F283" s="142" t="s">
        <v>835</v>
      </c>
      <c r="G283" s="143">
        <v>0</v>
      </c>
      <c r="H283" s="143">
        <v>4.2</v>
      </c>
      <c r="I283" s="144">
        <v>215488.4</v>
      </c>
      <c r="J283" s="144">
        <v>542085.92000000004</v>
      </c>
      <c r="K283" s="144">
        <v>213914.23999999999</v>
      </c>
      <c r="L283" s="144">
        <v>538193.69999999995</v>
      </c>
      <c r="M283" s="143"/>
      <c r="N283" s="143"/>
      <c r="O283" s="145" t="s">
        <v>1861</v>
      </c>
      <c r="P283" s="155" t="s">
        <v>892</v>
      </c>
      <c r="Q283" s="146" t="s">
        <v>1902</v>
      </c>
      <c r="R283" s="146" t="s">
        <v>681</v>
      </c>
      <c r="S283" s="147">
        <v>0</v>
      </c>
      <c r="T283" s="147">
        <v>0</v>
      </c>
      <c r="U283" s="147">
        <v>1</v>
      </c>
      <c r="V283" s="147">
        <v>1</v>
      </c>
      <c r="W283" s="147">
        <v>0</v>
      </c>
      <c r="X283" s="147">
        <v>1</v>
      </c>
      <c r="Y283" s="147">
        <v>1</v>
      </c>
      <c r="Z283" s="147">
        <v>0</v>
      </c>
      <c r="AA283" s="147">
        <v>0</v>
      </c>
      <c r="AB283" s="136"/>
      <c r="AC283" s="137"/>
    </row>
    <row r="284" spans="1:29" s="128" customFormat="1" ht="28">
      <c r="A284" s="137">
        <v>281</v>
      </c>
      <c r="B284" s="146" t="s">
        <v>2412</v>
      </c>
      <c r="C284" s="148" t="s">
        <v>2380</v>
      </c>
      <c r="D284" s="146" t="s">
        <v>2381</v>
      </c>
      <c r="E284" s="146" t="s">
        <v>827</v>
      </c>
      <c r="F284" s="142" t="s">
        <v>835</v>
      </c>
      <c r="G284" s="143">
        <v>0</v>
      </c>
      <c r="H284" s="143">
        <v>3.2</v>
      </c>
      <c r="I284" s="144">
        <v>215097.84</v>
      </c>
      <c r="J284" s="144">
        <v>542484.31999999995</v>
      </c>
      <c r="K284" s="144">
        <v>215654.82564600001</v>
      </c>
      <c r="L284" s="144">
        <v>545808.15232300002</v>
      </c>
      <c r="M284" s="143"/>
      <c r="N284" s="143"/>
      <c r="O284" s="145" t="s">
        <v>1861</v>
      </c>
      <c r="P284" s="155" t="s">
        <v>892</v>
      </c>
      <c r="Q284" s="146" t="s">
        <v>1902</v>
      </c>
      <c r="R284" s="146" t="s">
        <v>681</v>
      </c>
      <c r="S284" s="147">
        <v>1</v>
      </c>
      <c r="T284" s="147">
        <v>1</v>
      </c>
      <c r="U284" s="147">
        <v>1</v>
      </c>
      <c r="V284" s="147">
        <v>1</v>
      </c>
      <c r="W284" s="147">
        <v>0</v>
      </c>
      <c r="X284" s="147">
        <v>1</v>
      </c>
      <c r="Y284" s="147">
        <v>1</v>
      </c>
      <c r="Z284" s="147">
        <v>0</v>
      </c>
      <c r="AA284" s="147">
        <v>0</v>
      </c>
      <c r="AB284" s="136"/>
      <c r="AC284" s="137"/>
    </row>
    <row r="285" spans="1:29" s="128" customFormat="1" ht="28">
      <c r="A285" s="137">
        <v>282</v>
      </c>
      <c r="B285" s="146" t="s">
        <v>2413</v>
      </c>
      <c r="C285" s="148" t="s">
        <v>2380</v>
      </c>
      <c r="D285" s="146" t="s">
        <v>2381</v>
      </c>
      <c r="E285" s="146" t="s">
        <v>2414</v>
      </c>
      <c r="F285" s="142" t="s">
        <v>835</v>
      </c>
      <c r="G285" s="143">
        <v>0</v>
      </c>
      <c r="H285" s="143">
        <v>3.2</v>
      </c>
      <c r="I285" s="144">
        <v>217092.94930800001</v>
      </c>
      <c r="J285" s="144">
        <v>536662.89129699999</v>
      </c>
      <c r="K285" s="144">
        <v>215628.35</v>
      </c>
      <c r="L285" s="144">
        <v>534128.29</v>
      </c>
      <c r="M285" s="143"/>
      <c r="N285" s="143"/>
      <c r="O285" s="145" t="s">
        <v>1861</v>
      </c>
      <c r="P285" s="155" t="s">
        <v>892</v>
      </c>
      <c r="Q285" s="146" t="s">
        <v>1902</v>
      </c>
      <c r="R285" s="146" t="s">
        <v>681</v>
      </c>
      <c r="S285" s="147">
        <v>0</v>
      </c>
      <c r="T285" s="147">
        <v>0</v>
      </c>
      <c r="U285" s="147">
        <v>1</v>
      </c>
      <c r="V285" s="147">
        <v>1</v>
      </c>
      <c r="W285" s="147">
        <v>0</v>
      </c>
      <c r="X285" s="147">
        <v>1</v>
      </c>
      <c r="Y285" s="147">
        <v>1</v>
      </c>
      <c r="Z285" s="147">
        <v>0</v>
      </c>
      <c r="AA285" s="147">
        <v>0</v>
      </c>
      <c r="AB285" s="136" t="str">
        <f>VLOOKUP(Tabela22[[#This Row],[id_tab]],[1]odcinki_och!A:B,2,FALSE)</f>
        <v>PL.ZIPOP.1393.PK.26</v>
      </c>
      <c r="AC285" s="137">
        <f t="shared" si="4"/>
        <v>1</v>
      </c>
    </row>
    <row r="286" spans="1:29" s="128" customFormat="1" ht="28">
      <c r="A286" s="137">
        <v>283</v>
      </c>
      <c r="B286" s="146" t="s">
        <v>2415</v>
      </c>
      <c r="C286" s="148" t="s">
        <v>2380</v>
      </c>
      <c r="D286" s="146" t="s">
        <v>2381</v>
      </c>
      <c r="E286" s="146" t="s">
        <v>687</v>
      </c>
      <c r="F286" s="142" t="s">
        <v>835</v>
      </c>
      <c r="G286" s="143">
        <v>0</v>
      </c>
      <c r="H286" s="143">
        <v>0.8</v>
      </c>
      <c r="I286" s="144">
        <v>207156.01439999999</v>
      </c>
      <c r="J286" s="144">
        <v>546333.80900000001</v>
      </c>
      <c r="K286" s="144">
        <v>207287.67461799999</v>
      </c>
      <c r="L286" s="144">
        <v>547050.55198900006</v>
      </c>
      <c r="M286" s="143"/>
      <c r="N286" s="143"/>
      <c r="O286" s="145" t="s">
        <v>1861</v>
      </c>
      <c r="P286" s="155" t="s">
        <v>892</v>
      </c>
      <c r="Q286" s="146" t="s">
        <v>1902</v>
      </c>
      <c r="R286" s="146" t="s">
        <v>681</v>
      </c>
      <c r="S286" s="147">
        <v>1</v>
      </c>
      <c r="T286" s="147">
        <v>1</v>
      </c>
      <c r="U286" s="147">
        <v>1</v>
      </c>
      <c r="V286" s="147">
        <v>1</v>
      </c>
      <c r="W286" s="147">
        <v>0</v>
      </c>
      <c r="X286" s="147">
        <v>1</v>
      </c>
      <c r="Y286" s="147">
        <v>1</v>
      </c>
      <c r="Z286" s="147">
        <v>0</v>
      </c>
      <c r="AA286" s="147">
        <v>1</v>
      </c>
      <c r="AB286" s="136"/>
      <c r="AC286" s="137"/>
    </row>
    <row r="287" spans="1:29" s="128" customFormat="1" ht="28">
      <c r="A287" s="137">
        <v>284</v>
      </c>
      <c r="B287" s="146" t="s">
        <v>2416</v>
      </c>
      <c r="C287" s="148" t="s">
        <v>2380</v>
      </c>
      <c r="D287" s="146" t="s">
        <v>2381</v>
      </c>
      <c r="E287" s="146" t="s">
        <v>2417</v>
      </c>
      <c r="F287" s="142" t="s">
        <v>835</v>
      </c>
      <c r="G287" s="143">
        <v>0</v>
      </c>
      <c r="H287" s="143">
        <v>0.6</v>
      </c>
      <c r="I287" s="144">
        <v>206791.619377</v>
      </c>
      <c r="J287" s="144">
        <v>549212.85971800005</v>
      </c>
      <c r="K287" s="144">
        <v>207346.33400599999</v>
      </c>
      <c r="L287" s="144">
        <v>549546.58586600004</v>
      </c>
      <c r="M287" s="143"/>
      <c r="N287" s="143"/>
      <c r="O287" s="145" t="s">
        <v>1861</v>
      </c>
      <c r="P287" s="155" t="s">
        <v>892</v>
      </c>
      <c r="Q287" s="146" t="s">
        <v>1902</v>
      </c>
      <c r="R287" s="146" t="s">
        <v>681</v>
      </c>
      <c r="S287" s="147">
        <v>1</v>
      </c>
      <c r="T287" s="147">
        <v>1</v>
      </c>
      <c r="U287" s="147">
        <v>1</v>
      </c>
      <c r="V287" s="147">
        <v>1</v>
      </c>
      <c r="W287" s="147">
        <v>0</v>
      </c>
      <c r="X287" s="147">
        <v>1</v>
      </c>
      <c r="Y287" s="147">
        <v>1</v>
      </c>
      <c r="Z287" s="147">
        <v>0</v>
      </c>
      <c r="AA287" s="147">
        <v>0</v>
      </c>
      <c r="AB287" s="136"/>
      <c r="AC287" s="137"/>
    </row>
    <row r="288" spans="1:29" s="128" customFormat="1" ht="28">
      <c r="A288" s="137">
        <v>285</v>
      </c>
      <c r="B288" s="146" t="s">
        <v>2418</v>
      </c>
      <c r="C288" s="148" t="s">
        <v>2419</v>
      </c>
      <c r="D288" s="146" t="s">
        <v>2420</v>
      </c>
      <c r="E288" s="146" t="s">
        <v>2343</v>
      </c>
      <c r="F288" s="142" t="s">
        <v>835</v>
      </c>
      <c r="G288" s="143">
        <v>0</v>
      </c>
      <c r="H288" s="143">
        <v>1.5</v>
      </c>
      <c r="I288" s="144">
        <v>219545.1</v>
      </c>
      <c r="J288" s="144">
        <v>537187.30000000005</v>
      </c>
      <c r="K288" s="144">
        <v>218840.252802</v>
      </c>
      <c r="L288" s="144">
        <v>536152.84259899997</v>
      </c>
      <c r="M288" s="143"/>
      <c r="N288" s="143"/>
      <c r="O288" s="145" t="s">
        <v>1861</v>
      </c>
      <c r="P288" s="155" t="s">
        <v>892</v>
      </c>
      <c r="Q288" s="146" t="s">
        <v>1902</v>
      </c>
      <c r="R288" s="146" t="s">
        <v>681</v>
      </c>
      <c r="S288" s="147">
        <v>0</v>
      </c>
      <c r="T288" s="147">
        <v>0</v>
      </c>
      <c r="U288" s="150">
        <v>0</v>
      </c>
      <c r="V288" s="147">
        <v>0</v>
      </c>
      <c r="W288" s="147">
        <v>0</v>
      </c>
      <c r="X288" s="147">
        <v>1</v>
      </c>
      <c r="Y288" s="147">
        <v>0</v>
      </c>
      <c r="Z288" s="147">
        <v>0</v>
      </c>
      <c r="AA288" s="147">
        <v>0</v>
      </c>
      <c r="AB288" s="136"/>
      <c r="AC288" s="137"/>
    </row>
    <row r="289" spans="1:29" s="128" customFormat="1" ht="28">
      <c r="A289" s="137">
        <v>286</v>
      </c>
      <c r="B289" s="146" t="s">
        <v>2421</v>
      </c>
      <c r="C289" s="148" t="s">
        <v>2419</v>
      </c>
      <c r="D289" s="146" t="s">
        <v>2420</v>
      </c>
      <c r="E289" s="146" t="s">
        <v>2247</v>
      </c>
      <c r="F289" s="142" t="s">
        <v>835</v>
      </c>
      <c r="G289" s="143">
        <v>23.4</v>
      </c>
      <c r="H289" s="143">
        <v>26.6</v>
      </c>
      <c r="I289" s="144">
        <v>223045.70919200001</v>
      </c>
      <c r="J289" s="144">
        <v>536666.54703400005</v>
      </c>
      <c r="K289" s="144">
        <v>220141.4632</v>
      </c>
      <c r="L289" s="144">
        <v>536958.28550999996</v>
      </c>
      <c r="M289" s="143"/>
      <c r="N289" s="143"/>
      <c r="O289" s="145" t="s">
        <v>1861</v>
      </c>
      <c r="P289" s="155" t="s">
        <v>892</v>
      </c>
      <c r="Q289" s="146" t="s">
        <v>1902</v>
      </c>
      <c r="R289" s="146" t="s">
        <v>681</v>
      </c>
      <c r="S289" s="147">
        <v>0</v>
      </c>
      <c r="T289" s="147">
        <v>0</v>
      </c>
      <c r="U289" s="150">
        <v>0</v>
      </c>
      <c r="V289" s="147">
        <v>0</v>
      </c>
      <c r="W289" s="147">
        <v>0</v>
      </c>
      <c r="X289" s="147">
        <v>1</v>
      </c>
      <c r="Y289" s="147">
        <v>1</v>
      </c>
      <c r="Z289" s="147">
        <v>0</v>
      </c>
      <c r="AA289" s="147">
        <v>0</v>
      </c>
      <c r="AB289" s="136"/>
      <c r="AC289" s="137"/>
    </row>
    <row r="290" spans="1:29" s="128" customFormat="1" ht="28">
      <c r="A290" s="137">
        <v>287</v>
      </c>
      <c r="B290" s="146" t="s">
        <v>2422</v>
      </c>
      <c r="C290" s="148" t="s">
        <v>2419</v>
      </c>
      <c r="D290" s="146" t="s">
        <v>2420</v>
      </c>
      <c r="E290" s="146" t="s">
        <v>2423</v>
      </c>
      <c r="F290" s="142" t="s">
        <v>835</v>
      </c>
      <c r="G290" s="143">
        <v>0</v>
      </c>
      <c r="H290" s="143">
        <v>8.6</v>
      </c>
      <c r="I290" s="144">
        <v>219838.89</v>
      </c>
      <c r="J290" s="144">
        <v>536866.65</v>
      </c>
      <c r="K290" s="144">
        <v>214617.439847</v>
      </c>
      <c r="L290" s="144">
        <v>532329.65656799998</v>
      </c>
      <c r="M290" s="143"/>
      <c r="N290" s="143"/>
      <c r="O290" s="145" t="s">
        <v>1861</v>
      </c>
      <c r="P290" s="155" t="s">
        <v>892</v>
      </c>
      <c r="Q290" s="146" t="s">
        <v>1902</v>
      </c>
      <c r="R290" s="146" t="s">
        <v>681</v>
      </c>
      <c r="S290" s="147">
        <v>0</v>
      </c>
      <c r="T290" s="147">
        <v>0</v>
      </c>
      <c r="U290" s="150">
        <v>0</v>
      </c>
      <c r="V290" s="147">
        <v>0</v>
      </c>
      <c r="W290" s="147">
        <v>1</v>
      </c>
      <c r="X290" s="147">
        <v>1</v>
      </c>
      <c r="Y290" s="147">
        <v>1</v>
      </c>
      <c r="Z290" s="147">
        <v>0</v>
      </c>
      <c r="AA290" s="147">
        <v>0</v>
      </c>
      <c r="AB290" s="136" t="str">
        <f>VLOOKUP(Tabela22[[#This Row],[id_tab]],[1]odcinki_och!A:B,2,FALSE)</f>
        <v>PL.ZIPOP.1393.PK.26</v>
      </c>
      <c r="AC290" s="137">
        <f t="shared" si="4"/>
        <v>1</v>
      </c>
    </row>
    <row r="291" spans="1:29" s="128" customFormat="1" ht="28">
      <c r="A291" s="137">
        <v>288</v>
      </c>
      <c r="B291" s="146" t="s">
        <v>2424</v>
      </c>
      <c r="C291" s="148" t="s">
        <v>2419</v>
      </c>
      <c r="D291" s="146" t="s">
        <v>2420</v>
      </c>
      <c r="E291" s="146" t="s">
        <v>2247</v>
      </c>
      <c r="F291" s="142" t="s">
        <v>835</v>
      </c>
      <c r="G291" s="143">
        <v>18</v>
      </c>
      <c r="H291" s="143">
        <v>24.5</v>
      </c>
      <c r="I291" s="144">
        <v>225693.16</v>
      </c>
      <c r="J291" s="144">
        <v>536710.89</v>
      </c>
      <c r="K291" s="144">
        <v>221602.48149000001</v>
      </c>
      <c r="L291" s="144">
        <v>536517.65895900002</v>
      </c>
      <c r="M291" s="143"/>
      <c r="N291" s="143"/>
      <c r="O291" s="145" t="s">
        <v>1861</v>
      </c>
      <c r="P291" s="155" t="s">
        <v>892</v>
      </c>
      <c r="Q291" s="146" t="s">
        <v>1902</v>
      </c>
      <c r="R291" s="146" t="s">
        <v>681</v>
      </c>
      <c r="S291" s="147">
        <v>0</v>
      </c>
      <c r="T291" s="147">
        <v>0</v>
      </c>
      <c r="U291" s="147">
        <v>0</v>
      </c>
      <c r="V291" s="147">
        <v>0</v>
      </c>
      <c r="W291" s="147">
        <v>0</v>
      </c>
      <c r="X291" s="147">
        <v>0</v>
      </c>
      <c r="Y291" s="147">
        <v>1</v>
      </c>
      <c r="Z291" s="147">
        <v>0</v>
      </c>
      <c r="AA291" s="147">
        <v>0</v>
      </c>
      <c r="AB291" s="136" t="str">
        <f>VLOOKUP(Tabela22[[#This Row],[id_tab]],[1]odcinki_och!A:B,2,FALSE)</f>
        <v>PL.ZIPOP.1393.N2K.PLB120005.B</v>
      </c>
      <c r="AC291" s="137">
        <f t="shared" si="4"/>
        <v>1</v>
      </c>
    </row>
    <row r="292" spans="1:29" s="128" customFormat="1" ht="28">
      <c r="A292" s="137">
        <v>289</v>
      </c>
      <c r="B292" s="146" t="s">
        <v>2425</v>
      </c>
      <c r="C292" s="148" t="s">
        <v>2419</v>
      </c>
      <c r="D292" s="146" t="s">
        <v>2420</v>
      </c>
      <c r="E292" s="146" t="s">
        <v>2426</v>
      </c>
      <c r="F292" s="142" t="s">
        <v>835</v>
      </c>
      <c r="G292" s="143">
        <v>0</v>
      </c>
      <c r="H292" s="143">
        <v>8.77</v>
      </c>
      <c r="I292" s="144">
        <v>224246.58730000001</v>
      </c>
      <c r="J292" s="144">
        <v>538092.19709999999</v>
      </c>
      <c r="K292" s="144">
        <v>226567.00906899999</v>
      </c>
      <c r="L292" s="144">
        <v>543701.25028599997</v>
      </c>
      <c r="M292" s="143"/>
      <c r="N292" s="143"/>
      <c r="O292" s="145" t="s">
        <v>1861</v>
      </c>
      <c r="P292" s="155" t="s">
        <v>892</v>
      </c>
      <c r="Q292" s="146" t="s">
        <v>1902</v>
      </c>
      <c r="R292" s="146" t="s">
        <v>681</v>
      </c>
      <c r="S292" s="147">
        <v>0</v>
      </c>
      <c r="T292" s="147">
        <v>0</v>
      </c>
      <c r="U292" s="150">
        <v>0</v>
      </c>
      <c r="V292" s="147">
        <v>0</v>
      </c>
      <c r="W292" s="147">
        <v>1</v>
      </c>
      <c r="X292" s="147">
        <v>0</v>
      </c>
      <c r="Y292" s="156">
        <v>0</v>
      </c>
      <c r="Z292" s="156">
        <v>0</v>
      </c>
      <c r="AA292" s="147">
        <v>0</v>
      </c>
      <c r="AB292" s="136"/>
      <c r="AC292" s="137"/>
    </row>
    <row r="293" spans="1:29" s="128" customFormat="1" ht="28">
      <c r="A293" s="137">
        <v>290</v>
      </c>
      <c r="B293" s="146" t="s">
        <v>2427</v>
      </c>
      <c r="C293" s="148" t="s">
        <v>2419</v>
      </c>
      <c r="D293" s="146" t="s">
        <v>2420</v>
      </c>
      <c r="E293" s="146" t="s">
        <v>2428</v>
      </c>
      <c r="F293" s="142" t="s">
        <v>835</v>
      </c>
      <c r="G293" s="143">
        <v>0</v>
      </c>
      <c r="H293" s="143">
        <v>20.5</v>
      </c>
      <c r="I293" s="144">
        <v>225693.16</v>
      </c>
      <c r="J293" s="144">
        <v>536710.89</v>
      </c>
      <c r="K293" s="144">
        <v>223390.636994</v>
      </c>
      <c r="L293" s="144">
        <v>545539.928908</v>
      </c>
      <c r="M293" s="143"/>
      <c r="N293" s="143"/>
      <c r="O293" s="145" t="s">
        <v>1861</v>
      </c>
      <c r="P293" s="155" t="s">
        <v>892</v>
      </c>
      <c r="Q293" s="146" t="s">
        <v>1902</v>
      </c>
      <c r="R293" s="146" t="s">
        <v>681</v>
      </c>
      <c r="S293" s="147">
        <v>0</v>
      </c>
      <c r="T293" s="147">
        <v>0</v>
      </c>
      <c r="U293" s="150">
        <v>0</v>
      </c>
      <c r="V293" s="147">
        <v>0</v>
      </c>
      <c r="W293" s="147">
        <v>1</v>
      </c>
      <c r="X293" s="147">
        <v>0</v>
      </c>
      <c r="Y293" s="156">
        <v>0</v>
      </c>
      <c r="Z293" s="156">
        <v>0</v>
      </c>
      <c r="AA293" s="147">
        <v>0</v>
      </c>
      <c r="AB293" s="136" t="str">
        <f>VLOOKUP(Tabela22[[#This Row],[id_tab]],[1]odcinki_och!A:B,2,FALSE)</f>
        <v>PL.ZIPOP.1393.N2K.PLB120005.B</v>
      </c>
      <c r="AC293" s="137">
        <f t="shared" si="4"/>
        <v>1</v>
      </c>
    </row>
    <row r="294" spans="1:29" s="128" customFormat="1" ht="28">
      <c r="A294" s="137">
        <v>291</v>
      </c>
      <c r="B294" s="146" t="s">
        <v>2429</v>
      </c>
      <c r="C294" s="148" t="s">
        <v>2419</v>
      </c>
      <c r="D294" s="146" t="s">
        <v>2420</v>
      </c>
      <c r="E294" s="146" t="s">
        <v>2430</v>
      </c>
      <c r="F294" s="142" t="s">
        <v>835</v>
      </c>
      <c r="G294" s="143">
        <v>0</v>
      </c>
      <c r="H294" s="143">
        <v>2.4</v>
      </c>
      <c r="I294" s="144">
        <v>222124.77</v>
      </c>
      <c r="J294" s="144">
        <v>541482.02</v>
      </c>
      <c r="K294" s="144">
        <v>224355.578423</v>
      </c>
      <c r="L294" s="144">
        <v>540946.527199</v>
      </c>
      <c r="M294" s="143"/>
      <c r="N294" s="143"/>
      <c r="O294" s="145" t="s">
        <v>1861</v>
      </c>
      <c r="P294" s="155" t="s">
        <v>892</v>
      </c>
      <c r="Q294" s="146" t="s">
        <v>1902</v>
      </c>
      <c r="R294" s="146" t="s">
        <v>681</v>
      </c>
      <c r="S294" s="147">
        <v>0</v>
      </c>
      <c r="T294" s="147">
        <v>0</v>
      </c>
      <c r="U294" s="150">
        <v>0</v>
      </c>
      <c r="V294" s="147">
        <v>0</v>
      </c>
      <c r="W294" s="147">
        <v>1</v>
      </c>
      <c r="X294" s="147">
        <v>0</v>
      </c>
      <c r="Y294" s="156">
        <v>0</v>
      </c>
      <c r="Z294" s="156">
        <v>0</v>
      </c>
      <c r="AA294" s="147">
        <v>0</v>
      </c>
      <c r="AB294" s="136"/>
      <c r="AC294" s="137"/>
    </row>
    <row r="295" spans="1:29" s="128" customFormat="1" ht="28">
      <c r="A295" s="137">
        <v>292</v>
      </c>
      <c r="B295" s="146" t="s">
        <v>2431</v>
      </c>
      <c r="C295" s="148" t="s">
        <v>2419</v>
      </c>
      <c r="D295" s="146" t="s">
        <v>2420</v>
      </c>
      <c r="E295" s="146" t="s">
        <v>2432</v>
      </c>
      <c r="F295" s="142" t="s">
        <v>835</v>
      </c>
      <c r="G295" s="143">
        <v>0</v>
      </c>
      <c r="H295" s="143">
        <v>2.2999999999999998</v>
      </c>
      <c r="I295" s="144">
        <v>222054.09</v>
      </c>
      <c r="J295" s="144">
        <v>541098.77</v>
      </c>
      <c r="K295" s="144">
        <v>220419.65</v>
      </c>
      <c r="L295" s="144">
        <v>541661.11</v>
      </c>
      <c r="M295" s="143"/>
      <c r="N295" s="143"/>
      <c r="O295" s="145" t="s">
        <v>1861</v>
      </c>
      <c r="P295" s="155" t="s">
        <v>892</v>
      </c>
      <c r="Q295" s="146" t="s">
        <v>1902</v>
      </c>
      <c r="R295" s="146" t="s">
        <v>681</v>
      </c>
      <c r="S295" s="147">
        <v>0</v>
      </c>
      <c r="T295" s="147">
        <v>0</v>
      </c>
      <c r="U295" s="150">
        <v>0</v>
      </c>
      <c r="V295" s="147">
        <v>0</v>
      </c>
      <c r="W295" s="147">
        <v>1</v>
      </c>
      <c r="X295" s="147">
        <v>0</v>
      </c>
      <c r="Y295" s="156">
        <v>0</v>
      </c>
      <c r="Z295" s="156">
        <v>0</v>
      </c>
      <c r="AA295" s="147">
        <v>0</v>
      </c>
      <c r="AB295" s="136"/>
      <c r="AC295" s="137"/>
    </row>
    <row r="296" spans="1:29" s="128" customFormat="1" ht="28">
      <c r="A296" s="137">
        <v>293</v>
      </c>
      <c r="B296" s="146" t="s">
        <v>2433</v>
      </c>
      <c r="C296" s="148" t="s">
        <v>2419</v>
      </c>
      <c r="D296" s="146" t="s">
        <v>2420</v>
      </c>
      <c r="E296" s="146" t="s">
        <v>2434</v>
      </c>
      <c r="F296" s="142" t="s">
        <v>835</v>
      </c>
      <c r="G296" s="143">
        <v>0</v>
      </c>
      <c r="H296" s="143">
        <v>3.8</v>
      </c>
      <c r="I296" s="144">
        <v>222059.44</v>
      </c>
      <c r="J296" s="144">
        <v>541784.79</v>
      </c>
      <c r="K296" s="144">
        <v>220163.55079000001</v>
      </c>
      <c r="L296" s="144">
        <v>543616.19027000002</v>
      </c>
      <c r="M296" s="143"/>
      <c r="N296" s="143"/>
      <c r="O296" s="145" t="s">
        <v>1861</v>
      </c>
      <c r="P296" s="155" t="s">
        <v>892</v>
      </c>
      <c r="Q296" s="146" t="s">
        <v>1902</v>
      </c>
      <c r="R296" s="146" t="s">
        <v>681</v>
      </c>
      <c r="S296" s="147">
        <v>0</v>
      </c>
      <c r="T296" s="147">
        <v>0</v>
      </c>
      <c r="U296" s="147">
        <v>0</v>
      </c>
      <c r="V296" s="147">
        <v>0</v>
      </c>
      <c r="W296" s="147">
        <v>1</v>
      </c>
      <c r="X296" s="147">
        <v>0</v>
      </c>
      <c r="Y296" s="156">
        <v>0</v>
      </c>
      <c r="Z296" s="156">
        <v>0</v>
      </c>
      <c r="AA296" s="147">
        <v>0</v>
      </c>
      <c r="AB296" s="136"/>
      <c r="AC296" s="137"/>
    </row>
    <row r="297" spans="1:29" s="128" customFormat="1" ht="28">
      <c r="A297" s="137">
        <v>294</v>
      </c>
      <c r="B297" s="146" t="s">
        <v>2435</v>
      </c>
      <c r="C297" s="148" t="s">
        <v>2419</v>
      </c>
      <c r="D297" s="146" t="s">
        <v>2420</v>
      </c>
      <c r="E297" s="146" t="s">
        <v>2436</v>
      </c>
      <c r="F297" s="142" t="s">
        <v>835</v>
      </c>
      <c r="G297" s="143">
        <v>0</v>
      </c>
      <c r="H297" s="143">
        <v>1.7</v>
      </c>
      <c r="I297" s="144">
        <v>221304.13</v>
      </c>
      <c r="J297" s="144">
        <v>544742.84</v>
      </c>
      <c r="K297" s="144">
        <v>220292.350882</v>
      </c>
      <c r="L297" s="144">
        <v>544799.42835299997</v>
      </c>
      <c r="M297" s="143"/>
      <c r="N297" s="143"/>
      <c r="O297" s="145" t="s">
        <v>1861</v>
      </c>
      <c r="P297" s="155" t="s">
        <v>892</v>
      </c>
      <c r="Q297" s="146" t="s">
        <v>1902</v>
      </c>
      <c r="R297" s="146" t="s">
        <v>681</v>
      </c>
      <c r="S297" s="147">
        <v>0</v>
      </c>
      <c r="T297" s="147">
        <v>0</v>
      </c>
      <c r="U297" s="150">
        <v>0</v>
      </c>
      <c r="V297" s="147">
        <v>0</v>
      </c>
      <c r="W297" s="147">
        <v>1</v>
      </c>
      <c r="X297" s="147">
        <v>0</v>
      </c>
      <c r="Y297" s="156">
        <v>0</v>
      </c>
      <c r="Z297" s="156">
        <v>0</v>
      </c>
      <c r="AA297" s="147">
        <v>0</v>
      </c>
      <c r="AB297" s="136"/>
      <c r="AC297" s="137"/>
    </row>
    <row r="298" spans="1:29" s="128" customFormat="1" ht="28">
      <c r="A298" s="137">
        <v>295</v>
      </c>
      <c r="B298" s="146" t="s">
        <v>2437</v>
      </c>
      <c r="C298" s="148" t="s">
        <v>2419</v>
      </c>
      <c r="D298" s="146" t="s">
        <v>2420</v>
      </c>
      <c r="E298" s="146" t="s">
        <v>2438</v>
      </c>
      <c r="F298" s="142" t="s">
        <v>835</v>
      </c>
      <c r="G298" s="143">
        <v>0</v>
      </c>
      <c r="H298" s="143">
        <v>3.9</v>
      </c>
      <c r="I298" s="144">
        <v>222466.39</v>
      </c>
      <c r="J298" s="144">
        <v>543308.22</v>
      </c>
      <c r="K298" s="144">
        <v>224781.83553899999</v>
      </c>
      <c r="L298" s="144">
        <v>543729.13907200005</v>
      </c>
      <c r="M298" s="143"/>
      <c r="N298" s="143"/>
      <c r="O298" s="145" t="s">
        <v>1861</v>
      </c>
      <c r="P298" s="155" t="s">
        <v>892</v>
      </c>
      <c r="Q298" s="146" t="s">
        <v>1902</v>
      </c>
      <c r="R298" s="146" t="s">
        <v>681</v>
      </c>
      <c r="S298" s="147">
        <v>0</v>
      </c>
      <c r="T298" s="147">
        <v>0</v>
      </c>
      <c r="U298" s="150">
        <v>0</v>
      </c>
      <c r="V298" s="147">
        <v>0</v>
      </c>
      <c r="W298" s="147">
        <v>1</v>
      </c>
      <c r="X298" s="147">
        <v>0</v>
      </c>
      <c r="Y298" s="156">
        <v>0</v>
      </c>
      <c r="Z298" s="156">
        <v>0</v>
      </c>
      <c r="AA298" s="147">
        <v>0</v>
      </c>
      <c r="AB298" s="136"/>
      <c r="AC298" s="137"/>
    </row>
    <row r="299" spans="1:29" s="128" customFormat="1" ht="28">
      <c r="A299" s="137">
        <v>296</v>
      </c>
      <c r="B299" s="146" t="s">
        <v>2439</v>
      </c>
      <c r="C299" s="148" t="s">
        <v>1430</v>
      </c>
      <c r="D299" s="146" t="s">
        <v>2440</v>
      </c>
      <c r="E299" s="146" t="s">
        <v>2441</v>
      </c>
      <c r="F299" s="142" t="s">
        <v>835</v>
      </c>
      <c r="G299" s="143">
        <v>0</v>
      </c>
      <c r="H299" s="143">
        <v>3</v>
      </c>
      <c r="I299" s="144">
        <v>222824.57646499999</v>
      </c>
      <c r="J299" s="144">
        <v>530531.07735799998</v>
      </c>
      <c r="K299" s="144">
        <v>224031.47737000001</v>
      </c>
      <c r="L299" s="144">
        <v>528948.17547899997</v>
      </c>
      <c r="M299" s="143"/>
      <c r="N299" s="143"/>
      <c r="O299" s="145" t="s">
        <v>1861</v>
      </c>
      <c r="P299" s="155" t="s">
        <v>892</v>
      </c>
      <c r="Q299" s="146" t="s">
        <v>1902</v>
      </c>
      <c r="R299" s="146" t="s">
        <v>681</v>
      </c>
      <c r="S299" s="147">
        <v>0</v>
      </c>
      <c r="T299" s="147">
        <v>0</v>
      </c>
      <c r="U299" s="147">
        <v>0</v>
      </c>
      <c r="V299" s="147">
        <v>1</v>
      </c>
      <c r="W299" s="147">
        <v>0</v>
      </c>
      <c r="X299" s="147">
        <v>0</v>
      </c>
      <c r="Y299" s="147">
        <v>0</v>
      </c>
      <c r="Z299" s="147">
        <v>0</v>
      </c>
      <c r="AA299" s="147">
        <v>0</v>
      </c>
      <c r="AB299" s="136"/>
      <c r="AC299" s="137"/>
    </row>
    <row r="300" spans="1:29" s="128" customFormat="1" ht="28">
      <c r="A300" s="137">
        <v>297</v>
      </c>
      <c r="B300" s="146" t="s">
        <v>2442</v>
      </c>
      <c r="C300" s="148" t="s">
        <v>1430</v>
      </c>
      <c r="D300" s="146" t="s">
        <v>2440</v>
      </c>
      <c r="E300" s="146" t="s">
        <v>816</v>
      </c>
      <c r="F300" s="142" t="s">
        <v>835</v>
      </c>
      <c r="G300" s="143">
        <v>0</v>
      </c>
      <c r="H300" s="143">
        <v>5</v>
      </c>
      <c r="I300" s="144">
        <v>220214.51569999999</v>
      </c>
      <c r="J300" s="144">
        <v>524294.78370000003</v>
      </c>
      <c r="K300" s="144">
        <v>216865.00393000001</v>
      </c>
      <c r="L300" s="144">
        <v>524258.470837</v>
      </c>
      <c r="M300" s="143"/>
      <c r="N300" s="143"/>
      <c r="O300" s="145" t="s">
        <v>1861</v>
      </c>
      <c r="P300" s="155" t="s">
        <v>892</v>
      </c>
      <c r="Q300" s="146" t="s">
        <v>1902</v>
      </c>
      <c r="R300" s="146" t="s">
        <v>681</v>
      </c>
      <c r="S300" s="147">
        <v>0</v>
      </c>
      <c r="T300" s="147">
        <v>0</v>
      </c>
      <c r="U300" s="147">
        <v>0</v>
      </c>
      <c r="V300" s="147">
        <v>1</v>
      </c>
      <c r="W300" s="147">
        <v>0</v>
      </c>
      <c r="X300" s="147">
        <v>1</v>
      </c>
      <c r="Y300" s="147">
        <v>1</v>
      </c>
      <c r="Z300" s="147">
        <v>0</v>
      </c>
      <c r="AA300" s="147">
        <v>0</v>
      </c>
      <c r="AB300" s="136"/>
      <c r="AC300" s="137"/>
    </row>
    <row r="301" spans="1:29" s="128" customFormat="1" ht="28">
      <c r="A301" s="137">
        <v>298</v>
      </c>
      <c r="B301" s="146" t="s">
        <v>2443</v>
      </c>
      <c r="C301" s="148" t="s">
        <v>1430</v>
      </c>
      <c r="D301" s="146" t="s">
        <v>2440</v>
      </c>
      <c r="E301" s="146" t="s">
        <v>2444</v>
      </c>
      <c r="F301" s="142" t="s">
        <v>835</v>
      </c>
      <c r="G301" s="143">
        <v>0</v>
      </c>
      <c r="H301" s="143">
        <v>3.5</v>
      </c>
      <c r="I301" s="144">
        <v>218822</v>
      </c>
      <c r="J301" s="144">
        <v>526796.93999999994</v>
      </c>
      <c r="K301" s="144">
        <v>217281.417896</v>
      </c>
      <c r="L301" s="144">
        <v>529525.04629099998</v>
      </c>
      <c r="M301" s="143"/>
      <c r="N301" s="143"/>
      <c r="O301" s="145" t="s">
        <v>1861</v>
      </c>
      <c r="P301" s="155" t="s">
        <v>892</v>
      </c>
      <c r="Q301" s="146" t="s">
        <v>1902</v>
      </c>
      <c r="R301" s="146" t="s">
        <v>681</v>
      </c>
      <c r="S301" s="147">
        <v>0</v>
      </c>
      <c r="T301" s="147">
        <v>0</v>
      </c>
      <c r="U301" s="147">
        <v>0</v>
      </c>
      <c r="V301" s="147">
        <v>1</v>
      </c>
      <c r="W301" s="147">
        <v>0</v>
      </c>
      <c r="X301" s="147">
        <v>0</v>
      </c>
      <c r="Y301" s="147">
        <v>1</v>
      </c>
      <c r="Z301" s="147">
        <v>0</v>
      </c>
      <c r="AA301" s="147">
        <v>1</v>
      </c>
      <c r="AB301" s="136" t="str">
        <f>VLOOKUP(Tabela22[[#This Row],[id_tab]],[1]odcinki_och!A:B,2,FALSE)</f>
        <v>PL.ZIPOP.1393.PK.26</v>
      </c>
      <c r="AC301" s="137">
        <f t="shared" si="4"/>
        <v>1</v>
      </c>
    </row>
    <row r="302" spans="1:29" s="128" customFormat="1" ht="28">
      <c r="A302" s="137">
        <v>299</v>
      </c>
      <c r="B302" s="146" t="s">
        <v>2445</v>
      </c>
      <c r="C302" s="148" t="s">
        <v>1430</v>
      </c>
      <c r="D302" s="146" t="s">
        <v>2440</v>
      </c>
      <c r="E302" s="146" t="s">
        <v>2446</v>
      </c>
      <c r="F302" s="142" t="s">
        <v>835</v>
      </c>
      <c r="G302" s="143">
        <v>0</v>
      </c>
      <c r="H302" s="143">
        <v>4</v>
      </c>
      <c r="I302" s="144">
        <v>218947.82260000001</v>
      </c>
      <c r="J302" s="144">
        <v>537850.36270000006</v>
      </c>
      <c r="K302" s="144">
        <v>217194.47180900001</v>
      </c>
      <c r="L302" s="144">
        <v>535038.34962999995</v>
      </c>
      <c r="M302" s="143"/>
      <c r="N302" s="143"/>
      <c r="O302" s="145" t="s">
        <v>1861</v>
      </c>
      <c r="P302" s="155" t="s">
        <v>892</v>
      </c>
      <c r="Q302" s="146" t="s">
        <v>1902</v>
      </c>
      <c r="R302" s="146" t="s">
        <v>681</v>
      </c>
      <c r="S302" s="147">
        <v>0</v>
      </c>
      <c r="T302" s="147">
        <v>0</v>
      </c>
      <c r="U302" s="150">
        <v>0</v>
      </c>
      <c r="V302" s="147">
        <v>1</v>
      </c>
      <c r="W302" s="147">
        <v>0</v>
      </c>
      <c r="X302" s="147">
        <v>0</v>
      </c>
      <c r="Y302" s="147">
        <v>1</v>
      </c>
      <c r="Z302" s="147">
        <v>0</v>
      </c>
      <c r="AA302" s="147">
        <v>0</v>
      </c>
      <c r="AB302" s="136" t="str">
        <f>VLOOKUP(Tabela22[[#This Row],[id_tab]],[1]odcinki_och!A:B,2,FALSE)</f>
        <v>PL.ZIPOP.1393.PK.26</v>
      </c>
      <c r="AC302" s="137">
        <f t="shared" si="4"/>
        <v>1</v>
      </c>
    </row>
    <row r="303" spans="1:29" s="128" customFormat="1" ht="28">
      <c r="A303" s="137">
        <v>300</v>
      </c>
      <c r="B303" s="146" t="s">
        <v>2447</v>
      </c>
      <c r="C303" s="148" t="s">
        <v>1430</v>
      </c>
      <c r="D303" s="146" t="s">
        <v>2440</v>
      </c>
      <c r="E303" s="146" t="s">
        <v>2448</v>
      </c>
      <c r="F303" s="142" t="s">
        <v>835</v>
      </c>
      <c r="G303" s="143">
        <v>0</v>
      </c>
      <c r="H303" s="143">
        <v>4.7</v>
      </c>
      <c r="I303" s="144">
        <v>216494.52</v>
      </c>
      <c r="J303" s="144">
        <v>527833.79</v>
      </c>
      <c r="K303" s="144">
        <v>213201.197239</v>
      </c>
      <c r="L303" s="144">
        <v>531137.474025</v>
      </c>
      <c r="M303" s="143"/>
      <c r="N303" s="143"/>
      <c r="O303" s="145" t="s">
        <v>1861</v>
      </c>
      <c r="P303" s="155" t="s">
        <v>892</v>
      </c>
      <c r="Q303" s="146" t="s">
        <v>1902</v>
      </c>
      <c r="R303" s="146" t="s">
        <v>681</v>
      </c>
      <c r="S303" s="147">
        <v>0</v>
      </c>
      <c r="T303" s="147">
        <v>0</v>
      </c>
      <c r="U303" s="150">
        <v>0</v>
      </c>
      <c r="V303" s="147">
        <v>1</v>
      </c>
      <c r="W303" s="147">
        <v>1</v>
      </c>
      <c r="X303" s="147">
        <v>0</v>
      </c>
      <c r="Y303" s="156">
        <v>0</v>
      </c>
      <c r="Z303" s="156">
        <v>0</v>
      </c>
      <c r="AA303" s="147">
        <v>0</v>
      </c>
      <c r="AB303" s="136" t="str">
        <f>VLOOKUP(Tabela22[[#This Row],[id_tab]],[1]odcinki_och!A:B,2,FALSE)</f>
        <v>PL.ZIPOP.1393.PK.26</v>
      </c>
      <c r="AC303" s="137">
        <f t="shared" si="4"/>
        <v>1</v>
      </c>
    </row>
    <row r="304" spans="1:29" s="128" customFormat="1" ht="28">
      <c r="A304" s="137">
        <v>301</v>
      </c>
      <c r="B304" s="146" t="s">
        <v>2449</v>
      </c>
      <c r="C304" s="148" t="s">
        <v>1430</v>
      </c>
      <c r="D304" s="146" t="s">
        <v>2440</v>
      </c>
      <c r="E304" s="146" t="s">
        <v>2450</v>
      </c>
      <c r="F304" s="142" t="s">
        <v>835</v>
      </c>
      <c r="G304" s="143">
        <v>0</v>
      </c>
      <c r="H304" s="143">
        <v>3.3</v>
      </c>
      <c r="I304" s="144">
        <v>215291.56</v>
      </c>
      <c r="J304" s="144">
        <v>527933.16</v>
      </c>
      <c r="K304" s="144">
        <v>212225.56</v>
      </c>
      <c r="L304" s="144">
        <v>529924.05000000005</v>
      </c>
      <c r="M304" s="143"/>
      <c r="N304" s="143"/>
      <c r="O304" s="145" t="s">
        <v>1861</v>
      </c>
      <c r="P304" s="155" t="s">
        <v>892</v>
      </c>
      <c r="Q304" s="146" t="s">
        <v>1902</v>
      </c>
      <c r="R304" s="146" t="s">
        <v>681</v>
      </c>
      <c r="S304" s="147">
        <v>0</v>
      </c>
      <c r="T304" s="147">
        <v>0</v>
      </c>
      <c r="U304" s="150">
        <v>0</v>
      </c>
      <c r="V304" s="147">
        <v>1</v>
      </c>
      <c r="W304" s="147">
        <v>1</v>
      </c>
      <c r="X304" s="147">
        <v>0</v>
      </c>
      <c r="Y304" s="156">
        <v>0</v>
      </c>
      <c r="Z304" s="156">
        <v>0</v>
      </c>
      <c r="AA304" s="147">
        <v>0</v>
      </c>
      <c r="AB304" s="136" t="str">
        <f>VLOOKUP(Tabela22[[#This Row],[id_tab]],[1]odcinki_och!A:B,2,FALSE)</f>
        <v>PL.ZIPOP.1393.N2K.PLH240023.H, PL.ZIPOP.1393.PK.26</v>
      </c>
      <c r="AC304" s="137">
        <f t="shared" si="4"/>
        <v>2</v>
      </c>
    </row>
    <row r="305" spans="1:29" s="128" customFormat="1" ht="28">
      <c r="A305" s="137">
        <v>302</v>
      </c>
      <c r="B305" s="146" t="s">
        <v>1429</v>
      </c>
      <c r="C305" s="148" t="s">
        <v>1430</v>
      </c>
      <c r="D305" s="146" t="s">
        <v>2440</v>
      </c>
      <c r="E305" s="146" t="s">
        <v>2451</v>
      </c>
      <c r="F305" s="142" t="s">
        <v>835</v>
      </c>
      <c r="G305" s="143">
        <v>18.875</v>
      </c>
      <c r="H305" s="143">
        <v>29.15</v>
      </c>
      <c r="I305" s="144">
        <v>213809.696261</v>
      </c>
      <c r="J305" s="144">
        <v>531798.84862900001</v>
      </c>
      <c r="K305" s="144">
        <v>220458.13462500001</v>
      </c>
      <c r="L305" s="144">
        <v>524451.64635599998</v>
      </c>
      <c r="M305" s="143"/>
      <c r="N305" s="143"/>
      <c r="O305" s="145" t="s">
        <v>1861</v>
      </c>
      <c r="P305" s="155" t="s">
        <v>892</v>
      </c>
      <c r="Q305" s="146" t="s">
        <v>1902</v>
      </c>
      <c r="R305" s="146" t="s">
        <v>681</v>
      </c>
      <c r="S305" s="147">
        <v>0</v>
      </c>
      <c r="T305" s="147">
        <v>0</v>
      </c>
      <c r="U305" s="150">
        <v>0</v>
      </c>
      <c r="V305" s="147">
        <v>1</v>
      </c>
      <c r="W305" s="147">
        <v>1</v>
      </c>
      <c r="X305" s="147">
        <v>0</v>
      </c>
      <c r="Y305" s="156">
        <v>0</v>
      </c>
      <c r="Z305" s="156">
        <v>0</v>
      </c>
      <c r="AA305" s="147">
        <v>0</v>
      </c>
      <c r="AB305" s="136" t="str">
        <f>VLOOKUP(Tabela22[[#This Row],[id_tab]],[1]odcinki_och!A:B,2,FALSE)</f>
        <v>PL.ZIPOP.1393.SD.208, PL.ZIPOP.1393.PK.26</v>
      </c>
      <c r="AC305" s="137">
        <f t="shared" si="4"/>
        <v>2</v>
      </c>
    </row>
    <row r="306" spans="1:29" s="128" customFormat="1" ht="28">
      <c r="A306" s="137">
        <v>303</v>
      </c>
      <c r="B306" s="146" t="s">
        <v>2452</v>
      </c>
      <c r="C306" s="148" t="s">
        <v>1430</v>
      </c>
      <c r="D306" s="146" t="s">
        <v>2440</v>
      </c>
      <c r="E306" s="146" t="s">
        <v>2453</v>
      </c>
      <c r="F306" s="142" t="s">
        <v>835</v>
      </c>
      <c r="G306" s="143">
        <v>0</v>
      </c>
      <c r="H306" s="143">
        <v>5.0999999999999996</v>
      </c>
      <c r="I306" s="144">
        <v>217611.14</v>
      </c>
      <c r="J306" s="144">
        <v>527018.18000000005</v>
      </c>
      <c r="K306" s="144">
        <v>213067.39</v>
      </c>
      <c r="L306" s="144">
        <v>526150.96</v>
      </c>
      <c r="M306" s="143"/>
      <c r="N306" s="143"/>
      <c r="O306" s="145" t="s">
        <v>1861</v>
      </c>
      <c r="P306" s="155" t="s">
        <v>892</v>
      </c>
      <c r="Q306" s="146" t="s">
        <v>1902</v>
      </c>
      <c r="R306" s="146" t="s">
        <v>681</v>
      </c>
      <c r="S306" s="147">
        <v>0</v>
      </c>
      <c r="T306" s="147">
        <v>0</v>
      </c>
      <c r="U306" s="150">
        <v>0</v>
      </c>
      <c r="V306" s="147">
        <v>1</v>
      </c>
      <c r="W306" s="147">
        <v>1</v>
      </c>
      <c r="X306" s="147">
        <v>0</v>
      </c>
      <c r="Y306" s="156">
        <v>1</v>
      </c>
      <c r="Z306" s="156">
        <v>1</v>
      </c>
      <c r="AA306" s="147">
        <v>0</v>
      </c>
      <c r="AB306" s="136" t="str">
        <f>VLOOKUP(Tabela22[[#This Row],[id_tab]],[1]odcinki_och!A:B,2,FALSE)</f>
        <v>PL.ZIPOP.1393.PK.26</v>
      </c>
      <c r="AC306" s="137">
        <f t="shared" si="4"/>
        <v>1</v>
      </c>
    </row>
    <row r="307" spans="1:29" s="128" customFormat="1" ht="28">
      <c r="A307" s="137">
        <v>304</v>
      </c>
      <c r="B307" s="146" t="s">
        <v>2454</v>
      </c>
      <c r="C307" s="148" t="s">
        <v>1430</v>
      </c>
      <c r="D307" s="146" t="s">
        <v>2440</v>
      </c>
      <c r="E307" s="146" t="s">
        <v>2455</v>
      </c>
      <c r="F307" s="142" t="s">
        <v>835</v>
      </c>
      <c r="G307" s="143">
        <v>0</v>
      </c>
      <c r="H307" s="143">
        <v>4.3499999999999996</v>
      </c>
      <c r="I307" s="144">
        <v>218861.22039999999</v>
      </c>
      <c r="J307" s="144">
        <v>526123.13219999999</v>
      </c>
      <c r="K307" s="144">
        <v>217942.62</v>
      </c>
      <c r="L307" s="144">
        <v>529278.46</v>
      </c>
      <c r="M307" s="143"/>
      <c r="N307" s="143"/>
      <c r="O307" s="145" t="s">
        <v>1861</v>
      </c>
      <c r="P307" s="155" t="s">
        <v>892</v>
      </c>
      <c r="Q307" s="146" t="s">
        <v>1902</v>
      </c>
      <c r="R307" s="146" t="s">
        <v>681</v>
      </c>
      <c r="S307" s="147">
        <v>0</v>
      </c>
      <c r="T307" s="147">
        <v>0</v>
      </c>
      <c r="U307" s="150">
        <v>0</v>
      </c>
      <c r="V307" s="147">
        <v>1</v>
      </c>
      <c r="W307" s="147">
        <v>1</v>
      </c>
      <c r="X307" s="147">
        <v>0</v>
      </c>
      <c r="Y307" s="156">
        <v>1</v>
      </c>
      <c r="Z307" s="156">
        <v>0</v>
      </c>
      <c r="AA307" s="147">
        <v>0</v>
      </c>
      <c r="AB307" s="136" t="str">
        <f>VLOOKUP(Tabela22[[#This Row],[id_tab]],[1]odcinki_och!A:B,2,FALSE)</f>
        <v>PL.ZIPOP.1393.PK.26</v>
      </c>
      <c r="AC307" s="137">
        <f t="shared" si="4"/>
        <v>1</v>
      </c>
    </row>
    <row r="308" spans="1:29" s="128" customFormat="1" ht="28">
      <c r="A308" s="137">
        <v>305</v>
      </c>
      <c r="B308" s="146" t="s">
        <v>2456</v>
      </c>
      <c r="C308" s="148" t="s">
        <v>1430</v>
      </c>
      <c r="D308" s="146" t="s">
        <v>2440</v>
      </c>
      <c r="E308" s="146" t="s">
        <v>2457</v>
      </c>
      <c r="F308" s="142" t="s">
        <v>835</v>
      </c>
      <c r="G308" s="143">
        <v>0</v>
      </c>
      <c r="H308" s="143">
        <v>5.15</v>
      </c>
      <c r="I308" s="144">
        <v>219131.17540000001</v>
      </c>
      <c r="J308" s="144">
        <v>525326.80909999995</v>
      </c>
      <c r="K308" s="144">
        <v>214967.884743</v>
      </c>
      <c r="L308" s="144">
        <v>524828.59819199995</v>
      </c>
      <c r="M308" s="143"/>
      <c r="N308" s="143"/>
      <c r="O308" s="145" t="s">
        <v>1861</v>
      </c>
      <c r="P308" s="155" t="s">
        <v>892</v>
      </c>
      <c r="Q308" s="146" t="s">
        <v>1902</v>
      </c>
      <c r="R308" s="146" t="s">
        <v>681</v>
      </c>
      <c r="S308" s="147">
        <v>0</v>
      </c>
      <c r="T308" s="147">
        <v>0</v>
      </c>
      <c r="U308" s="150">
        <v>0</v>
      </c>
      <c r="V308" s="147">
        <v>1</v>
      </c>
      <c r="W308" s="147">
        <v>1</v>
      </c>
      <c r="X308" s="147">
        <v>0</v>
      </c>
      <c r="Y308" s="156">
        <v>1</v>
      </c>
      <c r="Z308" s="156">
        <v>0</v>
      </c>
      <c r="AA308" s="147">
        <v>0</v>
      </c>
      <c r="AB308" s="136" t="str">
        <f>VLOOKUP(Tabela22[[#This Row],[id_tab]],[1]odcinki_och!A:B,2,FALSE)</f>
        <v>PL.ZIPOP.1393.PK.26</v>
      </c>
      <c r="AC308" s="137">
        <f t="shared" si="4"/>
        <v>1</v>
      </c>
    </row>
    <row r="309" spans="1:29" s="128" customFormat="1" ht="28">
      <c r="A309" s="137">
        <v>306</v>
      </c>
      <c r="B309" s="146" t="s">
        <v>2458</v>
      </c>
      <c r="C309" s="148" t="s">
        <v>1430</v>
      </c>
      <c r="D309" s="146" t="s">
        <v>2440</v>
      </c>
      <c r="E309" s="146" t="s">
        <v>2459</v>
      </c>
      <c r="F309" s="142" t="s">
        <v>835</v>
      </c>
      <c r="G309" s="143">
        <v>0</v>
      </c>
      <c r="H309" s="143">
        <v>10.3</v>
      </c>
      <c r="I309" s="144">
        <v>220458.83</v>
      </c>
      <c r="J309" s="144">
        <v>524450.97</v>
      </c>
      <c r="K309" s="144">
        <v>211787.84</v>
      </c>
      <c r="L309" s="144">
        <v>525372.43999999994</v>
      </c>
      <c r="M309" s="143"/>
      <c r="N309" s="143"/>
      <c r="O309" s="145" t="s">
        <v>1861</v>
      </c>
      <c r="P309" s="155" t="s">
        <v>892</v>
      </c>
      <c r="Q309" s="146" t="s">
        <v>1902</v>
      </c>
      <c r="R309" s="146" t="s">
        <v>681</v>
      </c>
      <c r="S309" s="147">
        <v>0</v>
      </c>
      <c r="T309" s="147">
        <v>0</v>
      </c>
      <c r="U309" s="150">
        <v>0</v>
      </c>
      <c r="V309" s="147">
        <v>1</v>
      </c>
      <c r="W309" s="147">
        <v>1</v>
      </c>
      <c r="X309" s="147">
        <v>0</v>
      </c>
      <c r="Y309" s="156">
        <v>1</v>
      </c>
      <c r="Z309" s="156">
        <v>0</v>
      </c>
      <c r="AA309" s="147">
        <v>0</v>
      </c>
      <c r="AB309" s="136" t="str">
        <f>VLOOKUP(Tabela22[[#This Row],[id_tab]],[1]odcinki_och!A:B,2,FALSE)</f>
        <v>PL.ZIPOP.1393.PK.26</v>
      </c>
      <c r="AC309" s="137">
        <f t="shared" si="4"/>
        <v>1</v>
      </c>
    </row>
    <row r="310" spans="1:29" s="128" customFormat="1" ht="28">
      <c r="A310" s="137">
        <v>307</v>
      </c>
      <c r="B310" s="146" t="s">
        <v>2460</v>
      </c>
      <c r="C310" s="148" t="s">
        <v>1430</v>
      </c>
      <c r="D310" s="146" t="s">
        <v>2440</v>
      </c>
      <c r="E310" s="146" t="s">
        <v>2461</v>
      </c>
      <c r="F310" s="142" t="s">
        <v>835</v>
      </c>
      <c r="G310" s="143">
        <v>0</v>
      </c>
      <c r="H310" s="143">
        <v>1.2</v>
      </c>
      <c r="I310" s="144">
        <v>219001.36</v>
      </c>
      <c r="J310" s="144">
        <v>527348.11</v>
      </c>
      <c r="K310" s="144">
        <v>219625.44063900001</v>
      </c>
      <c r="L310" s="144">
        <v>526838.70330699999</v>
      </c>
      <c r="M310" s="143"/>
      <c r="N310" s="143"/>
      <c r="O310" s="145" t="s">
        <v>1861</v>
      </c>
      <c r="P310" s="155" t="s">
        <v>892</v>
      </c>
      <c r="Q310" s="146" t="s">
        <v>1902</v>
      </c>
      <c r="R310" s="146" t="s">
        <v>681</v>
      </c>
      <c r="S310" s="147">
        <v>0</v>
      </c>
      <c r="T310" s="147">
        <v>0</v>
      </c>
      <c r="U310" s="150">
        <v>0</v>
      </c>
      <c r="V310" s="147">
        <v>1</v>
      </c>
      <c r="W310" s="147">
        <v>1</v>
      </c>
      <c r="X310" s="147">
        <v>0</v>
      </c>
      <c r="Y310" s="156">
        <v>0</v>
      </c>
      <c r="Z310" s="156">
        <v>0</v>
      </c>
      <c r="AA310" s="147">
        <v>0</v>
      </c>
      <c r="AB310" s="136" t="str">
        <f>VLOOKUP(Tabela22[[#This Row],[id_tab]],[1]odcinki_och!A:B,2,FALSE)</f>
        <v>PL.ZIPOP.1393.PK.26</v>
      </c>
      <c r="AC310" s="137">
        <f t="shared" si="4"/>
        <v>1</v>
      </c>
    </row>
    <row r="311" spans="1:29" s="128" customFormat="1" ht="28">
      <c r="A311" s="137">
        <v>308</v>
      </c>
      <c r="B311" s="146" t="s">
        <v>2462</v>
      </c>
      <c r="C311" s="148" t="s">
        <v>1430</v>
      </c>
      <c r="D311" s="146" t="s">
        <v>2440</v>
      </c>
      <c r="E311" s="146" t="s">
        <v>2463</v>
      </c>
      <c r="F311" s="142" t="s">
        <v>835</v>
      </c>
      <c r="G311" s="143">
        <v>0</v>
      </c>
      <c r="H311" s="143">
        <v>2.7</v>
      </c>
      <c r="I311" s="144">
        <v>218498.15</v>
      </c>
      <c r="J311" s="144">
        <v>524056.19</v>
      </c>
      <c r="K311" s="144">
        <v>216818.97975100001</v>
      </c>
      <c r="L311" s="144">
        <v>521636.70437699999</v>
      </c>
      <c r="M311" s="143"/>
      <c r="N311" s="143"/>
      <c r="O311" s="145" t="s">
        <v>1861</v>
      </c>
      <c r="P311" s="155" t="s">
        <v>892</v>
      </c>
      <c r="Q311" s="146" t="s">
        <v>1902</v>
      </c>
      <c r="R311" s="146" t="s">
        <v>681</v>
      </c>
      <c r="S311" s="147">
        <v>0</v>
      </c>
      <c r="T311" s="147">
        <v>0</v>
      </c>
      <c r="U311" s="150">
        <v>0</v>
      </c>
      <c r="V311" s="147">
        <v>1</v>
      </c>
      <c r="W311" s="147">
        <v>1</v>
      </c>
      <c r="X311" s="147">
        <v>0</v>
      </c>
      <c r="Y311" s="156">
        <v>1</v>
      </c>
      <c r="Z311" s="156">
        <v>0</v>
      </c>
      <c r="AA311" s="147">
        <v>0</v>
      </c>
      <c r="AB311" s="136" t="str">
        <f>VLOOKUP(Tabela22[[#This Row],[id_tab]],[1]odcinki_och!A:B,2,FALSE)</f>
        <v>PL.ZIPOP.1393.PK.26</v>
      </c>
      <c r="AC311" s="137">
        <f t="shared" si="4"/>
        <v>1</v>
      </c>
    </row>
    <row r="312" spans="1:29" s="128" customFormat="1" ht="28">
      <c r="A312" s="137">
        <v>309</v>
      </c>
      <c r="B312" s="146" t="s">
        <v>2464</v>
      </c>
      <c r="C312" s="148" t="s">
        <v>1430</v>
      </c>
      <c r="D312" s="146" t="s">
        <v>2440</v>
      </c>
      <c r="E312" s="146" t="s">
        <v>2465</v>
      </c>
      <c r="F312" s="142" t="s">
        <v>835</v>
      </c>
      <c r="G312" s="143">
        <v>0</v>
      </c>
      <c r="H312" s="143">
        <v>1.8</v>
      </c>
      <c r="I312" s="144">
        <v>218396.36</v>
      </c>
      <c r="J312" s="144">
        <v>524108.43</v>
      </c>
      <c r="K312" s="144">
        <v>216899.21</v>
      </c>
      <c r="L312" s="144">
        <v>522576.79</v>
      </c>
      <c r="M312" s="143"/>
      <c r="N312" s="143"/>
      <c r="O312" s="145" t="s">
        <v>1861</v>
      </c>
      <c r="P312" s="155" t="s">
        <v>892</v>
      </c>
      <c r="Q312" s="146" t="s">
        <v>1902</v>
      </c>
      <c r="R312" s="146" t="s">
        <v>681</v>
      </c>
      <c r="S312" s="147">
        <v>0</v>
      </c>
      <c r="T312" s="147">
        <v>0</v>
      </c>
      <c r="U312" s="150">
        <v>0</v>
      </c>
      <c r="V312" s="147">
        <v>1</v>
      </c>
      <c r="W312" s="147">
        <v>1</v>
      </c>
      <c r="X312" s="147">
        <v>0</v>
      </c>
      <c r="Y312" s="156">
        <v>0</v>
      </c>
      <c r="Z312" s="156">
        <v>0</v>
      </c>
      <c r="AA312" s="147">
        <v>0</v>
      </c>
      <c r="AB312" s="136" t="str">
        <f>VLOOKUP(Tabela22[[#This Row],[id_tab]],[1]odcinki_och!A:B,2,FALSE)</f>
        <v>PL.ZIPOP.1393.PK.26</v>
      </c>
      <c r="AC312" s="137">
        <f t="shared" si="4"/>
        <v>1</v>
      </c>
    </row>
    <row r="313" spans="1:29" s="128" customFormat="1" ht="28">
      <c r="A313" s="137">
        <v>310</v>
      </c>
      <c r="B313" s="146" t="s">
        <v>2466</v>
      </c>
      <c r="C313" s="148" t="s">
        <v>1430</v>
      </c>
      <c r="D313" s="146" t="s">
        <v>2440</v>
      </c>
      <c r="E313" s="146" t="s">
        <v>2467</v>
      </c>
      <c r="F313" s="142" t="s">
        <v>835</v>
      </c>
      <c r="G313" s="143">
        <v>0</v>
      </c>
      <c r="H313" s="143">
        <v>2.2000000000000002</v>
      </c>
      <c r="I313" s="144">
        <v>214740.55</v>
      </c>
      <c r="J313" s="144">
        <v>529818.12</v>
      </c>
      <c r="K313" s="144">
        <v>212420.392815</v>
      </c>
      <c r="L313" s="144">
        <v>530095.00126499997</v>
      </c>
      <c r="M313" s="143"/>
      <c r="N313" s="143"/>
      <c r="O313" s="145" t="s">
        <v>1861</v>
      </c>
      <c r="P313" s="155" t="s">
        <v>892</v>
      </c>
      <c r="Q313" s="146" t="s">
        <v>1902</v>
      </c>
      <c r="R313" s="146" t="s">
        <v>681</v>
      </c>
      <c r="S313" s="147">
        <v>0</v>
      </c>
      <c r="T313" s="147">
        <v>0</v>
      </c>
      <c r="U313" s="150">
        <v>0</v>
      </c>
      <c r="V313" s="147">
        <v>0</v>
      </c>
      <c r="W313" s="147">
        <v>1</v>
      </c>
      <c r="X313" s="147">
        <v>0</v>
      </c>
      <c r="Y313" s="156">
        <v>0</v>
      </c>
      <c r="Z313" s="156">
        <v>0</v>
      </c>
      <c r="AA313" s="147">
        <v>0</v>
      </c>
      <c r="AB313" s="136" t="str">
        <f>VLOOKUP(Tabela22[[#This Row],[id_tab]],[1]odcinki_och!A:B,2,FALSE)</f>
        <v>PL.ZIPOP.1393.PK.26</v>
      </c>
      <c r="AC313" s="137">
        <f t="shared" si="4"/>
        <v>1</v>
      </c>
    </row>
    <row r="314" spans="1:29" s="128" customFormat="1" ht="28">
      <c r="A314" s="137">
        <v>311</v>
      </c>
      <c r="B314" s="146" t="s">
        <v>2468</v>
      </c>
      <c r="C314" s="148" t="s">
        <v>1430</v>
      </c>
      <c r="D314" s="146" t="s">
        <v>2440</v>
      </c>
      <c r="E314" s="146" t="s">
        <v>2469</v>
      </c>
      <c r="F314" s="142" t="s">
        <v>835</v>
      </c>
      <c r="G314" s="143">
        <v>0</v>
      </c>
      <c r="H314" s="143">
        <v>1.2</v>
      </c>
      <c r="I314" s="144">
        <v>216118.28</v>
      </c>
      <c r="J314" s="144">
        <v>527727.96</v>
      </c>
      <c r="K314" s="144">
        <v>214558.83</v>
      </c>
      <c r="L314" s="144">
        <v>526934.76</v>
      </c>
      <c r="M314" s="143"/>
      <c r="N314" s="143"/>
      <c r="O314" s="145" t="s">
        <v>1861</v>
      </c>
      <c r="P314" s="155" t="s">
        <v>892</v>
      </c>
      <c r="Q314" s="146" t="s">
        <v>1902</v>
      </c>
      <c r="R314" s="146" t="s">
        <v>681</v>
      </c>
      <c r="S314" s="147">
        <v>0</v>
      </c>
      <c r="T314" s="147">
        <v>0</v>
      </c>
      <c r="U314" s="150">
        <v>0</v>
      </c>
      <c r="V314" s="147">
        <v>0</v>
      </c>
      <c r="W314" s="147">
        <v>1</v>
      </c>
      <c r="X314" s="147">
        <v>0</v>
      </c>
      <c r="Y314" s="156">
        <v>0</v>
      </c>
      <c r="Z314" s="156">
        <v>0</v>
      </c>
      <c r="AA314" s="147">
        <v>0</v>
      </c>
      <c r="AB314" s="136" t="str">
        <f>VLOOKUP(Tabela22[[#This Row],[id_tab]],[1]odcinki_och!A:B,2,FALSE)</f>
        <v>PL.ZIPOP.1393.PK.26</v>
      </c>
      <c r="AC314" s="137">
        <f t="shared" si="4"/>
        <v>1</v>
      </c>
    </row>
    <row r="315" spans="1:29" s="128" customFormat="1" ht="28">
      <c r="A315" s="137">
        <v>312</v>
      </c>
      <c r="B315" s="146" t="s">
        <v>2470</v>
      </c>
      <c r="C315" s="148" t="s">
        <v>2471</v>
      </c>
      <c r="D315" s="146" t="s">
        <v>685</v>
      </c>
      <c r="E315" s="142" t="s">
        <v>2472</v>
      </c>
      <c r="F315" s="142" t="s">
        <v>835</v>
      </c>
      <c r="G315" s="144">
        <v>0</v>
      </c>
      <c r="H315" s="144">
        <v>4.05</v>
      </c>
      <c r="I315" s="144">
        <v>193403.58869999999</v>
      </c>
      <c r="J315" s="144">
        <v>576801.35829999996</v>
      </c>
      <c r="K315" s="144">
        <v>190880.79896799999</v>
      </c>
      <c r="L315" s="144">
        <v>578409.91309299995</v>
      </c>
      <c r="M315" s="144"/>
      <c r="N315" s="144"/>
      <c r="O315" s="145" t="s">
        <v>1861</v>
      </c>
      <c r="P315" s="146" t="s">
        <v>939</v>
      </c>
      <c r="Q315" s="146" t="s">
        <v>1902</v>
      </c>
      <c r="R315" s="146" t="s">
        <v>681</v>
      </c>
      <c r="S315" s="157">
        <v>1</v>
      </c>
      <c r="T315" s="150">
        <v>0</v>
      </c>
      <c r="U315" s="150">
        <v>0</v>
      </c>
      <c r="V315" s="150">
        <v>0</v>
      </c>
      <c r="W315" s="150">
        <v>1</v>
      </c>
      <c r="X315" s="150">
        <v>0</v>
      </c>
      <c r="Y315" s="150">
        <v>0</v>
      </c>
      <c r="Z315" s="150">
        <v>0</v>
      </c>
      <c r="AA315" s="150">
        <v>0</v>
      </c>
      <c r="AB315" s="136" t="str">
        <f>VLOOKUP(Tabela22[[#This Row],[id_tab]],[1]odcinki_och!A:B,2,FALSE)</f>
        <v>PL.ZIPOP.1393.N2K.PLH120018.H, PL.ZIPOP.1393.PN.21, PL.ZIPOP.1393.N2K.PLB120001.B, PL.ZIPOP.1393.OCHK.279</v>
      </c>
      <c r="AC315" s="137">
        <f t="shared" si="4"/>
        <v>4</v>
      </c>
    </row>
    <row r="316" spans="1:29" s="128" customFormat="1" ht="28">
      <c r="A316" s="137">
        <v>313</v>
      </c>
      <c r="B316" s="146" t="s">
        <v>2473</v>
      </c>
      <c r="C316" s="148" t="s">
        <v>2471</v>
      </c>
      <c r="D316" s="146" t="s">
        <v>685</v>
      </c>
      <c r="E316" s="142" t="s">
        <v>2474</v>
      </c>
      <c r="F316" s="142" t="s">
        <v>835</v>
      </c>
      <c r="G316" s="144">
        <v>0</v>
      </c>
      <c r="H316" s="144">
        <v>5.5</v>
      </c>
      <c r="I316" s="144">
        <v>195538.46</v>
      </c>
      <c r="J316" s="144">
        <v>578499.05009999999</v>
      </c>
      <c r="K316" s="144">
        <v>193077.32640699999</v>
      </c>
      <c r="L316" s="144">
        <v>581979.33295900002</v>
      </c>
      <c r="M316" s="144"/>
      <c r="N316" s="144"/>
      <c r="O316" s="145" t="s">
        <v>1861</v>
      </c>
      <c r="P316" s="146" t="s">
        <v>939</v>
      </c>
      <c r="Q316" s="146" t="s">
        <v>1902</v>
      </c>
      <c r="R316" s="146" t="s">
        <v>681</v>
      </c>
      <c r="S316" s="147">
        <v>0</v>
      </c>
      <c r="T316" s="150">
        <v>0</v>
      </c>
      <c r="U316" s="157">
        <v>1</v>
      </c>
      <c r="V316" s="150">
        <v>0</v>
      </c>
      <c r="W316" s="150">
        <v>1</v>
      </c>
      <c r="X316" s="150">
        <v>0</v>
      </c>
      <c r="Y316" s="150">
        <v>0</v>
      </c>
      <c r="Z316" s="150">
        <v>0</v>
      </c>
      <c r="AA316" s="150">
        <v>0</v>
      </c>
      <c r="AB316" s="136" t="str">
        <f>VLOOKUP(Tabela22[[#This Row],[id_tab]],[1]odcinki_och!A:B,2,FALSE)</f>
        <v>PL.ZIPOP.1393.OCHK.279</v>
      </c>
      <c r="AC316" s="137">
        <f t="shared" si="4"/>
        <v>1</v>
      </c>
    </row>
    <row r="317" spans="1:29" s="128" customFormat="1" ht="28">
      <c r="A317" s="137">
        <v>314</v>
      </c>
      <c r="B317" s="146" t="s">
        <v>2475</v>
      </c>
      <c r="C317" s="148" t="s">
        <v>2471</v>
      </c>
      <c r="D317" s="146" t="s">
        <v>685</v>
      </c>
      <c r="E317" s="142" t="s">
        <v>2476</v>
      </c>
      <c r="F317" s="142" t="s">
        <v>835</v>
      </c>
      <c r="G317" s="144">
        <v>0</v>
      </c>
      <c r="H317" s="144">
        <v>12</v>
      </c>
      <c r="I317" s="144">
        <v>200755.53</v>
      </c>
      <c r="J317" s="144">
        <v>578325.23010000004</v>
      </c>
      <c r="K317" s="144">
        <v>191232.54</v>
      </c>
      <c r="L317" s="144">
        <v>575733.32999999996</v>
      </c>
      <c r="M317" s="144"/>
      <c r="N317" s="144"/>
      <c r="O317" s="145" t="s">
        <v>1861</v>
      </c>
      <c r="P317" s="146" t="s">
        <v>939</v>
      </c>
      <c r="Q317" s="146" t="s">
        <v>1902</v>
      </c>
      <c r="R317" s="146" t="s">
        <v>681</v>
      </c>
      <c r="S317" s="147">
        <v>0</v>
      </c>
      <c r="T317" s="150">
        <v>0</v>
      </c>
      <c r="U317" s="157">
        <v>1</v>
      </c>
      <c r="V317" s="150">
        <v>0</v>
      </c>
      <c r="W317" s="150">
        <v>1</v>
      </c>
      <c r="X317" s="150">
        <v>1</v>
      </c>
      <c r="Y317" s="150">
        <v>1</v>
      </c>
      <c r="Z317" s="150">
        <v>0</v>
      </c>
      <c r="AA317" s="150">
        <v>0</v>
      </c>
      <c r="AB317" s="136" t="str">
        <f>VLOOKUP(Tabela22[[#This Row],[id_tab]],[1]odcinki_och!A:B,2,FALSE)</f>
        <v>PL.ZIPOP.1393.OCHK.279</v>
      </c>
      <c r="AC317" s="137">
        <f t="shared" si="4"/>
        <v>1</v>
      </c>
    </row>
    <row r="318" spans="1:29" s="128" customFormat="1" ht="28">
      <c r="A318" s="137">
        <v>315</v>
      </c>
      <c r="B318" s="146" t="s">
        <v>2477</v>
      </c>
      <c r="C318" s="148" t="s">
        <v>2471</v>
      </c>
      <c r="D318" s="146" t="s">
        <v>685</v>
      </c>
      <c r="E318" s="146" t="s">
        <v>2478</v>
      </c>
      <c r="F318" s="142" t="s">
        <v>835</v>
      </c>
      <c r="G318" s="143">
        <v>0</v>
      </c>
      <c r="H318" s="143">
        <v>0.3</v>
      </c>
      <c r="I318" s="144">
        <v>194787.1</v>
      </c>
      <c r="J318" s="144">
        <v>585755.11010000005</v>
      </c>
      <c r="K318" s="144">
        <v>194548.13242000001</v>
      </c>
      <c r="L318" s="144">
        <v>585694.13909399998</v>
      </c>
      <c r="M318" s="143"/>
      <c r="N318" s="143"/>
      <c r="O318" s="145" t="s">
        <v>1861</v>
      </c>
      <c r="P318" s="146" t="s">
        <v>939</v>
      </c>
      <c r="Q318" s="146" t="s">
        <v>1902</v>
      </c>
      <c r="R318" s="146" t="s">
        <v>681</v>
      </c>
      <c r="S318" s="147">
        <v>0</v>
      </c>
      <c r="T318" s="147">
        <v>0</v>
      </c>
      <c r="U318" s="147">
        <v>0</v>
      </c>
      <c r="V318" s="147">
        <v>0</v>
      </c>
      <c r="W318" s="147">
        <v>1</v>
      </c>
      <c r="X318" s="147">
        <v>0</v>
      </c>
      <c r="Y318" s="147">
        <v>1</v>
      </c>
      <c r="Z318" s="147">
        <v>0</v>
      </c>
      <c r="AA318" s="147">
        <v>0</v>
      </c>
      <c r="AB318" s="136" t="str">
        <f>VLOOKUP(Tabela22[[#This Row],[id_tab]],[1]odcinki_och!A:B,2,FALSE)</f>
        <v>PL.ZIPOP.1393.OCHK.279</v>
      </c>
      <c r="AC318" s="137">
        <f t="shared" si="4"/>
        <v>1</v>
      </c>
    </row>
    <row r="319" spans="1:29" s="128" customFormat="1" ht="28">
      <c r="A319" s="137">
        <v>316</v>
      </c>
      <c r="B319" s="146" t="s">
        <v>2479</v>
      </c>
      <c r="C319" s="148" t="s">
        <v>2471</v>
      </c>
      <c r="D319" s="146" t="s">
        <v>685</v>
      </c>
      <c r="E319" s="146" t="s">
        <v>2480</v>
      </c>
      <c r="F319" s="142" t="s">
        <v>835</v>
      </c>
      <c r="G319" s="143">
        <v>0</v>
      </c>
      <c r="H319" s="143">
        <v>0.5</v>
      </c>
      <c r="I319" s="144">
        <v>196499.19421399999</v>
      </c>
      <c r="J319" s="144">
        <v>582834.20737099997</v>
      </c>
      <c r="K319" s="144">
        <v>196321.39</v>
      </c>
      <c r="L319" s="144">
        <v>582443.4301</v>
      </c>
      <c r="M319" s="143"/>
      <c r="N319" s="143"/>
      <c r="O319" s="145" t="s">
        <v>1861</v>
      </c>
      <c r="P319" s="146" t="s">
        <v>939</v>
      </c>
      <c r="Q319" s="146" t="s">
        <v>1902</v>
      </c>
      <c r="R319" s="146" t="s">
        <v>681</v>
      </c>
      <c r="S319" s="147">
        <v>0</v>
      </c>
      <c r="T319" s="147">
        <v>0</v>
      </c>
      <c r="U319" s="157">
        <v>1</v>
      </c>
      <c r="V319" s="147">
        <v>0</v>
      </c>
      <c r="W319" s="147">
        <v>1</v>
      </c>
      <c r="X319" s="147">
        <v>1</v>
      </c>
      <c r="Y319" s="147">
        <v>1</v>
      </c>
      <c r="Z319" s="147">
        <v>0</v>
      </c>
      <c r="AA319" s="147">
        <v>0</v>
      </c>
      <c r="AB319" s="136" t="str">
        <f>VLOOKUP(Tabela22[[#This Row],[id_tab]],[1]odcinki_och!A:B,2,FALSE)</f>
        <v>PL.ZIPOP.1393.OCHK.279</v>
      </c>
      <c r="AC319" s="137">
        <f t="shared" si="4"/>
        <v>1</v>
      </c>
    </row>
    <row r="320" spans="1:29" s="128" customFormat="1" ht="28">
      <c r="A320" s="137">
        <v>317</v>
      </c>
      <c r="B320" s="146" t="s">
        <v>2481</v>
      </c>
      <c r="C320" s="148" t="s">
        <v>2471</v>
      </c>
      <c r="D320" s="146" t="s">
        <v>685</v>
      </c>
      <c r="E320" s="146" t="s">
        <v>2482</v>
      </c>
      <c r="F320" s="142" t="s">
        <v>835</v>
      </c>
      <c r="G320" s="143">
        <v>0</v>
      </c>
      <c r="H320" s="143">
        <v>4</v>
      </c>
      <c r="I320" s="144">
        <v>197859.82</v>
      </c>
      <c r="J320" s="144">
        <v>581047.24010000005</v>
      </c>
      <c r="K320" s="144">
        <v>198741.99410000001</v>
      </c>
      <c r="L320" s="144">
        <v>584192.79847100005</v>
      </c>
      <c r="M320" s="143"/>
      <c r="N320" s="143"/>
      <c r="O320" s="145" t="s">
        <v>1861</v>
      </c>
      <c r="P320" s="146" t="s">
        <v>939</v>
      </c>
      <c r="Q320" s="146" t="s">
        <v>1902</v>
      </c>
      <c r="R320" s="146" t="s">
        <v>681</v>
      </c>
      <c r="S320" s="147">
        <v>0</v>
      </c>
      <c r="T320" s="147">
        <v>0</v>
      </c>
      <c r="U320" s="157">
        <v>1</v>
      </c>
      <c r="V320" s="147">
        <v>0</v>
      </c>
      <c r="W320" s="147">
        <v>1</v>
      </c>
      <c r="X320" s="147">
        <v>0</v>
      </c>
      <c r="Y320" s="147">
        <v>0</v>
      </c>
      <c r="Z320" s="147">
        <v>0</v>
      </c>
      <c r="AA320" s="147">
        <v>0</v>
      </c>
      <c r="AB320" s="136" t="str">
        <f>VLOOKUP(Tabela22[[#This Row],[id_tab]],[1]odcinki_och!A:B,2,FALSE)</f>
        <v>PL.ZIPOP.1393.OCHK.279</v>
      </c>
      <c r="AC320" s="137">
        <f t="shared" si="4"/>
        <v>1</v>
      </c>
    </row>
    <row r="321" spans="1:29" s="128" customFormat="1" ht="28">
      <c r="A321" s="137">
        <v>318</v>
      </c>
      <c r="B321" s="146" t="s">
        <v>2483</v>
      </c>
      <c r="C321" s="148" t="s">
        <v>2471</v>
      </c>
      <c r="D321" s="146" t="s">
        <v>685</v>
      </c>
      <c r="E321" s="146" t="s">
        <v>2484</v>
      </c>
      <c r="F321" s="142" t="s">
        <v>835</v>
      </c>
      <c r="G321" s="143">
        <v>0</v>
      </c>
      <c r="H321" s="143">
        <v>7</v>
      </c>
      <c r="I321" s="144">
        <v>199913.55</v>
      </c>
      <c r="J321" s="144">
        <v>579235.15009999997</v>
      </c>
      <c r="K321" s="144">
        <v>200502.02009999999</v>
      </c>
      <c r="L321" s="144">
        <v>584448.07010000001</v>
      </c>
      <c r="M321" s="143"/>
      <c r="N321" s="143"/>
      <c r="O321" s="145" t="s">
        <v>1861</v>
      </c>
      <c r="P321" s="146" t="s">
        <v>939</v>
      </c>
      <c r="Q321" s="146" t="s">
        <v>1902</v>
      </c>
      <c r="R321" s="146" t="s">
        <v>681</v>
      </c>
      <c r="S321" s="147">
        <v>0</v>
      </c>
      <c r="T321" s="147">
        <v>0</v>
      </c>
      <c r="U321" s="157">
        <v>1</v>
      </c>
      <c r="V321" s="147">
        <v>0</v>
      </c>
      <c r="W321" s="147">
        <v>1</v>
      </c>
      <c r="X321" s="147">
        <v>1</v>
      </c>
      <c r="Y321" s="147">
        <v>1</v>
      </c>
      <c r="Z321" s="147">
        <v>0</v>
      </c>
      <c r="AA321" s="147">
        <v>0</v>
      </c>
      <c r="AB321" s="136" t="str">
        <f>VLOOKUP(Tabela22[[#This Row],[id_tab]],[1]odcinki_och!A:B,2,FALSE)</f>
        <v>PL.ZIPOP.1393.OCHK.279</v>
      </c>
      <c r="AC321" s="137">
        <f t="shared" si="4"/>
        <v>1</v>
      </c>
    </row>
    <row r="322" spans="1:29" s="128" customFormat="1" ht="28">
      <c r="A322" s="137">
        <v>319</v>
      </c>
      <c r="B322" s="146" t="s">
        <v>2485</v>
      </c>
      <c r="C322" s="148" t="s">
        <v>2471</v>
      </c>
      <c r="D322" s="146" t="s">
        <v>685</v>
      </c>
      <c r="E322" s="146" t="s">
        <v>2486</v>
      </c>
      <c r="F322" s="142" t="s">
        <v>835</v>
      </c>
      <c r="G322" s="143">
        <v>0</v>
      </c>
      <c r="H322" s="143">
        <v>5</v>
      </c>
      <c r="I322" s="144">
        <v>201323.57260000001</v>
      </c>
      <c r="J322" s="144">
        <v>577949.08490000002</v>
      </c>
      <c r="K322" s="144">
        <v>203902.320217</v>
      </c>
      <c r="L322" s="144">
        <v>581516.15865700005</v>
      </c>
      <c r="M322" s="143"/>
      <c r="N322" s="143"/>
      <c r="O322" s="145" t="s">
        <v>1861</v>
      </c>
      <c r="P322" s="146" t="s">
        <v>939</v>
      </c>
      <c r="Q322" s="146" t="s">
        <v>1902</v>
      </c>
      <c r="R322" s="146" t="s">
        <v>681</v>
      </c>
      <c r="S322" s="147">
        <v>0</v>
      </c>
      <c r="T322" s="147">
        <v>0</v>
      </c>
      <c r="U322" s="157">
        <v>1</v>
      </c>
      <c r="V322" s="147">
        <v>0</v>
      </c>
      <c r="W322" s="147">
        <v>1</v>
      </c>
      <c r="X322" s="147">
        <v>1</v>
      </c>
      <c r="Y322" s="147">
        <v>1</v>
      </c>
      <c r="Z322" s="147">
        <v>0</v>
      </c>
      <c r="AA322" s="147">
        <v>0</v>
      </c>
      <c r="AB322" s="136" t="str">
        <f>VLOOKUP(Tabela22[[#This Row],[id_tab]],[1]odcinki_och!A:B,2,FALSE)</f>
        <v>PL.ZIPOP.1393.OCHK.279</v>
      </c>
      <c r="AC322" s="137">
        <f t="shared" si="4"/>
        <v>1</v>
      </c>
    </row>
    <row r="323" spans="1:29" s="128" customFormat="1" ht="28">
      <c r="A323" s="137">
        <v>320</v>
      </c>
      <c r="B323" s="146" t="s">
        <v>2487</v>
      </c>
      <c r="C323" s="148" t="s">
        <v>2471</v>
      </c>
      <c r="D323" s="146" t="s">
        <v>685</v>
      </c>
      <c r="E323" s="146" t="s">
        <v>2488</v>
      </c>
      <c r="F323" s="142" t="s">
        <v>835</v>
      </c>
      <c r="G323" s="143">
        <v>0</v>
      </c>
      <c r="H323" s="143">
        <v>1</v>
      </c>
      <c r="I323" s="144">
        <v>201544.21</v>
      </c>
      <c r="J323" s="144">
        <v>577697.17009999999</v>
      </c>
      <c r="K323" s="144">
        <v>202279.98009999999</v>
      </c>
      <c r="L323" s="144">
        <v>578123.91009999998</v>
      </c>
      <c r="M323" s="143"/>
      <c r="N323" s="143"/>
      <c r="O323" s="145" t="s">
        <v>1861</v>
      </c>
      <c r="P323" s="146" t="s">
        <v>939</v>
      </c>
      <c r="Q323" s="146" t="s">
        <v>1902</v>
      </c>
      <c r="R323" s="146" t="s">
        <v>681</v>
      </c>
      <c r="S323" s="147">
        <v>0</v>
      </c>
      <c r="T323" s="147">
        <v>0</v>
      </c>
      <c r="U323" s="157">
        <v>1</v>
      </c>
      <c r="V323" s="147">
        <v>0</v>
      </c>
      <c r="W323" s="147">
        <v>1</v>
      </c>
      <c r="X323" s="147">
        <v>1</v>
      </c>
      <c r="Y323" s="147">
        <v>1</v>
      </c>
      <c r="Z323" s="147">
        <v>0</v>
      </c>
      <c r="AA323" s="147">
        <v>0</v>
      </c>
      <c r="AB323" s="136"/>
      <c r="AC323" s="137"/>
    </row>
    <row r="324" spans="1:29" s="128" customFormat="1" ht="28">
      <c r="A324" s="137">
        <v>321</v>
      </c>
      <c r="B324" s="146" t="s">
        <v>2489</v>
      </c>
      <c r="C324" s="148" t="s">
        <v>2471</v>
      </c>
      <c r="D324" s="146" t="s">
        <v>685</v>
      </c>
      <c r="E324" s="146" t="s">
        <v>685</v>
      </c>
      <c r="F324" s="142" t="s">
        <v>835</v>
      </c>
      <c r="G324" s="143">
        <v>0</v>
      </c>
      <c r="H324" s="143">
        <v>17</v>
      </c>
      <c r="I324" s="144">
        <v>202520.36</v>
      </c>
      <c r="J324" s="144">
        <v>575439.50009999995</v>
      </c>
      <c r="K324" s="144">
        <v>193904.25999200001</v>
      </c>
      <c r="L324" s="144">
        <v>587177.18730500003</v>
      </c>
      <c r="M324" s="143"/>
      <c r="N324" s="143"/>
      <c r="O324" s="145" t="s">
        <v>1861</v>
      </c>
      <c r="P324" s="146" t="s">
        <v>939</v>
      </c>
      <c r="Q324" s="146" t="s">
        <v>1902</v>
      </c>
      <c r="R324" s="146" t="s">
        <v>681</v>
      </c>
      <c r="S324" s="157">
        <v>1</v>
      </c>
      <c r="T324" s="147">
        <v>0</v>
      </c>
      <c r="U324" s="157">
        <v>1</v>
      </c>
      <c r="V324" s="147">
        <v>0</v>
      </c>
      <c r="W324" s="147">
        <v>1</v>
      </c>
      <c r="X324" s="147">
        <v>1</v>
      </c>
      <c r="Y324" s="147">
        <v>1</v>
      </c>
      <c r="Z324" s="147">
        <v>0</v>
      </c>
      <c r="AA324" s="147">
        <v>0</v>
      </c>
      <c r="AB324" s="136" t="str">
        <f>VLOOKUP(Tabela22[[#This Row],[id_tab]],[1]odcinki_och!A:B,2,FALSE)</f>
        <v>PL.ZIPOP.1393.OCHK.279</v>
      </c>
      <c r="AC324" s="137">
        <f t="shared" ref="AC324:AC387" si="5">LEN(AB324)-LEN(SUBSTITUTE(AB324,",",""))+1</f>
        <v>1</v>
      </c>
    </row>
    <row r="325" spans="1:29" s="128" customFormat="1" ht="28">
      <c r="A325" s="137">
        <v>322</v>
      </c>
      <c r="B325" s="146" t="s">
        <v>2490</v>
      </c>
      <c r="C325" s="148" t="s">
        <v>2491</v>
      </c>
      <c r="D325" s="146" t="s">
        <v>2492</v>
      </c>
      <c r="E325" s="146" t="s">
        <v>2493</v>
      </c>
      <c r="F325" s="142" t="s">
        <v>835</v>
      </c>
      <c r="G325" s="143">
        <v>0</v>
      </c>
      <c r="H325" s="143">
        <v>11.5</v>
      </c>
      <c r="I325" s="144">
        <v>214640.46</v>
      </c>
      <c r="J325" s="144">
        <v>566503.99010000005</v>
      </c>
      <c r="K325" s="144">
        <v>211685.05</v>
      </c>
      <c r="L325" s="144">
        <v>558016.00009999995</v>
      </c>
      <c r="M325" s="143"/>
      <c r="N325" s="143"/>
      <c r="O325" s="145" t="s">
        <v>1861</v>
      </c>
      <c r="P325" s="146" t="s">
        <v>939</v>
      </c>
      <c r="Q325" s="146" t="s">
        <v>1902</v>
      </c>
      <c r="R325" s="146" t="s">
        <v>681</v>
      </c>
      <c r="S325" s="158">
        <v>0</v>
      </c>
      <c r="T325" s="158">
        <v>0</v>
      </c>
      <c r="U325" s="158">
        <v>1</v>
      </c>
      <c r="V325" s="147">
        <v>0</v>
      </c>
      <c r="W325" s="147">
        <v>1</v>
      </c>
      <c r="X325" s="147">
        <v>0</v>
      </c>
      <c r="Y325" s="147">
        <v>1</v>
      </c>
      <c r="Z325" s="147">
        <v>0</v>
      </c>
      <c r="AA325" s="147">
        <v>0</v>
      </c>
      <c r="AB325" s="136"/>
      <c r="AC325" s="137"/>
    </row>
    <row r="326" spans="1:29" s="128" customFormat="1" ht="28">
      <c r="A326" s="137">
        <v>323</v>
      </c>
      <c r="B326" s="146" t="s">
        <v>2494</v>
      </c>
      <c r="C326" s="148" t="s">
        <v>2491</v>
      </c>
      <c r="D326" s="146" t="s">
        <v>2492</v>
      </c>
      <c r="E326" s="146" t="s">
        <v>2495</v>
      </c>
      <c r="F326" s="142" t="s">
        <v>835</v>
      </c>
      <c r="G326" s="143">
        <v>0</v>
      </c>
      <c r="H326" s="143">
        <v>1.35</v>
      </c>
      <c r="I326" s="144">
        <v>220314.191597</v>
      </c>
      <c r="J326" s="144">
        <v>575989.05195400002</v>
      </c>
      <c r="K326" s="144">
        <v>219578.92662000001</v>
      </c>
      <c r="L326" s="144">
        <v>574985.05261699995</v>
      </c>
      <c r="M326" s="143"/>
      <c r="N326" s="143"/>
      <c r="O326" s="145" t="s">
        <v>1861</v>
      </c>
      <c r="P326" s="146" t="s">
        <v>939</v>
      </c>
      <c r="Q326" s="146" t="s">
        <v>1902</v>
      </c>
      <c r="R326" s="146" t="s">
        <v>681</v>
      </c>
      <c r="S326" s="147">
        <v>0</v>
      </c>
      <c r="T326" s="147">
        <v>0</v>
      </c>
      <c r="U326" s="147">
        <v>1</v>
      </c>
      <c r="V326" s="147">
        <v>1</v>
      </c>
      <c r="W326" s="147">
        <v>1</v>
      </c>
      <c r="X326" s="147">
        <v>1</v>
      </c>
      <c r="Y326" s="147">
        <v>0</v>
      </c>
      <c r="Z326" s="147">
        <v>0</v>
      </c>
      <c r="AA326" s="147">
        <v>0</v>
      </c>
      <c r="AB326" s="136"/>
      <c r="AC326" s="137"/>
    </row>
    <row r="327" spans="1:29" s="128" customFormat="1" ht="28">
      <c r="A327" s="137">
        <v>324</v>
      </c>
      <c r="B327" s="146" t="s">
        <v>2496</v>
      </c>
      <c r="C327" s="148" t="s">
        <v>2491</v>
      </c>
      <c r="D327" s="146" t="s">
        <v>2492</v>
      </c>
      <c r="E327" s="146" t="s">
        <v>2497</v>
      </c>
      <c r="F327" s="142" t="s">
        <v>835</v>
      </c>
      <c r="G327" s="143">
        <v>0</v>
      </c>
      <c r="H327" s="143">
        <v>2.4500000000000002</v>
      </c>
      <c r="I327" s="144">
        <v>222545.18</v>
      </c>
      <c r="J327" s="144">
        <v>577162.84010000003</v>
      </c>
      <c r="K327" s="144">
        <v>220679.77677999999</v>
      </c>
      <c r="L327" s="144">
        <v>576063.96611200005</v>
      </c>
      <c r="M327" s="143"/>
      <c r="N327" s="143"/>
      <c r="O327" s="145" t="s">
        <v>1861</v>
      </c>
      <c r="P327" s="146" t="s">
        <v>939</v>
      </c>
      <c r="Q327" s="146" t="s">
        <v>1902</v>
      </c>
      <c r="R327" s="146" t="s">
        <v>681</v>
      </c>
      <c r="S327" s="147">
        <v>0</v>
      </c>
      <c r="T327" s="147">
        <v>0</v>
      </c>
      <c r="U327" s="147">
        <v>1</v>
      </c>
      <c r="V327" s="147">
        <v>1</v>
      </c>
      <c r="W327" s="147">
        <v>1</v>
      </c>
      <c r="X327" s="147">
        <v>1</v>
      </c>
      <c r="Y327" s="147">
        <v>0</v>
      </c>
      <c r="Z327" s="147">
        <v>0</v>
      </c>
      <c r="AA327" s="147">
        <v>0</v>
      </c>
      <c r="AB327" s="136"/>
      <c r="AC327" s="137"/>
    </row>
    <row r="328" spans="1:29" s="128" customFormat="1" ht="28">
      <c r="A328" s="137">
        <v>325</v>
      </c>
      <c r="B328" s="146" t="s">
        <v>2498</v>
      </c>
      <c r="C328" s="148" t="s">
        <v>2491</v>
      </c>
      <c r="D328" s="146" t="s">
        <v>2492</v>
      </c>
      <c r="E328" s="146" t="s">
        <v>2499</v>
      </c>
      <c r="F328" s="142" t="s">
        <v>835</v>
      </c>
      <c r="G328" s="143">
        <v>0</v>
      </c>
      <c r="H328" s="143">
        <v>2.86</v>
      </c>
      <c r="I328" s="144">
        <v>227424.790935</v>
      </c>
      <c r="J328" s="144">
        <v>573185.89789799997</v>
      </c>
      <c r="K328" s="144">
        <v>229190.544689</v>
      </c>
      <c r="L328" s="144">
        <v>572678.901128</v>
      </c>
      <c r="M328" s="143"/>
      <c r="N328" s="143"/>
      <c r="O328" s="145" t="s">
        <v>1861</v>
      </c>
      <c r="P328" s="146" t="s">
        <v>939</v>
      </c>
      <c r="Q328" s="146" t="s">
        <v>1902</v>
      </c>
      <c r="R328" s="146" t="s">
        <v>681</v>
      </c>
      <c r="S328" s="147">
        <v>0</v>
      </c>
      <c r="T328" s="147">
        <v>0</v>
      </c>
      <c r="U328" s="147">
        <v>1</v>
      </c>
      <c r="V328" s="147">
        <v>1</v>
      </c>
      <c r="W328" s="147">
        <v>1</v>
      </c>
      <c r="X328" s="147">
        <v>1</v>
      </c>
      <c r="Y328" s="147">
        <v>0</v>
      </c>
      <c r="Z328" s="147">
        <v>0</v>
      </c>
      <c r="AA328" s="147">
        <v>1</v>
      </c>
      <c r="AB328" s="136"/>
      <c r="AC328" s="137"/>
    </row>
    <row r="329" spans="1:29" s="128" customFormat="1" ht="28">
      <c r="A329" s="137">
        <v>326</v>
      </c>
      <c r="B329" s="146" t="s">
        <v>2500</v>
      </c>
      <c r="C329" s="148" t="s">
        <v>2491</v>
      </c>
      <c r="D329" s="146" t="s">
        <v>2492</v>
      </c>
      <c r="E329" s="146" t="s">
        <v>2501</v>
      </c>
      <c r="F329" s="142" t="s">
        <v>835</v>
      </c>
      <c r="G329" s="143">
        <v>0</v>
      </c>
      <c r="H329" s="143">
        <v>4.59</v>
      </c>
      <c r="I329" s="144">
        <v>223160.72</v>
      </c>
      <c r="J329" s="144">
        <v>576312.57010000001</v>
      </c>
      <c r="K329" s="144">
        <v>226535.70975099999</v>
      </c>
      <c r="L329" s="144">
        <v>573547.787136</v>
      </c>
      <c r="M329" s="143"/>
      <c r="N329" s="143"/>
      <c r="O329" s="145" t="s">
        <v>1861</v>
      </c>
      <c r="P329" s="146" t="s">
        <v>939</v>
      </c>
      <c r="Q329" s="146" t="s">
        <v>1902</v>
      </c>
      <c r="R329" s="146" t="s">
        <v>681</v>
      </c>
      <c r="S329" s="147">
        <v>0</v>
      </c>
      <c r="T329" s="147">
        <v>0</v>
      </c>
      <c r="U329" s="147">
        <v>1</v>
      </c>
      <c r="V329" s="147">
        <v>1</v>
      </c>
      <c r="W329" s="147">
        <v>1</v>
      </c>
      <c r="X329" s="147">
        <v>1</v>
      </c>
      <c r="Y329" s="147">
        <v>0</v>
      </c>
      <c r="Z329" s="147">
        <v>0</v>
      </c>
      <c r="AA329" s="147">
        <v>1</v>
      </c>
      <c r="AB329" s="136"/>
      <c r="AC329" s="137"/>
    </row>
    <row r="330" spans="1:29" s="128" customFormat="1" ht="28">
      <c r="A330" s="137">
        <v>327</v>
      </c>
      <c r="B330" s="146" t="s">
        <v>2502</v>
      </c>
      <c r="C330" s="148" t="s">
        <v>2491</v>
      </c>
      <c r="D330" s="146" t="s">
        <v>2492</v>
      </c>
      <c r="E330" s="146" t="s">
        <v>2503</v>
      </c>
      <c r="F330" s="142" t="s">
        <v>835</v>
      </c>
      <c r="G330" s="143">
        <v>0</v>
      </c>
      <c r="H330" s="143">
        <v>4.5</v>
      </c>
      <c r="I330" s="144">
        <v>220983.19</v>
      </c>
      <c r="J330" s="144">
        <v>570980.38009999995</v>
      </c>
      <c r="K330" s="144">
        <v>217591.008287</v>
      </c>
      <c r="L330" s="144">
        <v>572039.52884000004</v>
      </c>
      <c r="M330" s="143"/>
      <c r="N330" s="143"/>
      <c r="O330" s="145" t="s">
        <v>1861</v>
      </c>
      <c r="P330" s="146" t="s">
        <v>939</v>
      </c>
      <c r="Q330" s="146" t="s">
        <v>1902</v>
      </c>
      <c r="R330" s="146" t="s">
        <v>681</v>
      </c>
      <c r="S330" s="147">
        <v>1</v>
      </c>
      <c r="T330" s="147">
        <v>0</v>
      </c>
      <c r="U330" s="147">
        <v>1</v>
      </c>
      <c r="V330" s="147">
        <v>0</v>
      </c>
      <c r="W330" s="147">
        <v>1</v>
      </c>
      <c r="X330" s="147">
        <v>1</v>
      </c>
      <c r="Y330" s="147">
        <v>0</v>
      </c>
      <c r="Z330" s="147">
        <v>0</v>
      </c>
      <c r="AA330" s="147">
        <v>0</v>
      </c>
      <c r="AB330" s="136"/>
      <c r="AC330" s="137"/>
    </row>
    <row r="331" spans="1:29" s="128" customFormat="1" ht="28">
      <c r="A331" s="137">
        <v>328</v>
      </c>
      <c r="B331" s="146" t="s">
        <v>2504</v>
      </c>
      <c r="C331" s="148" t="s">
        <v>2491</v>
      </c>
      <c r="D331" s="146" t="s">
        <v>2492</v>
      </c>
      <c r="E331" s="146" t="s">
        <v>738</v>
      </c>
      <c r="F331" s="142" t="s">
        <v>835</v>
      </c>
      <c r="G331" s="143">
        <v>0</v>
      </c>
      <c r="H331" s="143">
        <v>3.165</v>
      </c>
      <c r="I331" s="144">
        <v>219547.3</v>
      </c>
      <c r="J331" s="144">
        <v>569508.58010000002</v>
      </c>
      <c r="K331" s="144">
        <v>219367.19</v>
      </c>
      <c r="L331" s="144">
        <v>567277.98010000004</v>
      </c>
      <c r="M331" s="143"/>
      <c r="N331" s="143"/>
      <c r="O331" s="145" t="s">
        <v>1861</v>
      </c>
      <c r="P331" s="146" t="s">
        <v>939</v>
      </c>
      <c r="Q331" s="146" t="s">
        <v>1902</v>
      </c>
      <c r="R331" s="146" t="s">
        <v>681</v>
      </c>
      <c r="S331" s="147">
        <v>0</v>
      </c>
      <c r="T331" s="147">
        <v>0</v>
      </c>
      <c r="U331" s="147">
        <v>1</v>
      </c>
      <c r="V331" s="147">
        <v>1</v>
      </c>
      <c r="W331" s="147">
        <v>1</v>
      </c>
      <c r="X331" s="147">
        <v>1</v>
      </c>
      <c r="Y331" s="147">
        <v>1</v>
      </c>
      <c r="Z331" s="147">
        <v>0</v>
      </c>
      <c r="AA331" s="147">
        <v>0</v>
      </c>
      <c r="AB331" s="136"/>
      <c r="AC331" s="137"/>
    </row>
    <row r="332" spans="1:29" s="128" customFormat="1" ht="28">
      <c r="A332" s="137">
        <v>329</v>
      </c>
      <c r="B332" s="146" t="s">
        <v>2505</v>
      </c>
      <c r="C332" s="148" t="s">
        <v>2491</v>
      </c>
      <c r="D332" s="146" t="s">
        <v>2492</v>
      </c>
      <c r="E332" s="146" t="s">
        <v>2506</v>
      </c>
      <c r="F332" s="142" t="s">
        <v>835</v>
      </c>
      <c r="G332" s="143">
        <v>0</v>
      </c>
      <c r="H332" s="143">
        <v>1.17</v>
      </c>
      <c r="I332" s="144">
        <v>219088.2401</v>
      </c>
      <c r="J332" s="144">
        <v>570706.45010000002</v>
      </c>
      <c r="K332" s="144">
        <v>220456.77780000001</v>
      </c>
      <c r="L332" s="144">
        <v>570824.05290000001</v>
      </c>
      <c r="M332" s="143"/>
      <c r="N332" s="143"/>
      <c r="O332" s="145" t="s">
        <v>1861</v>
      </c>
      <c r="P332" s="146" t="s">
        <v>939</v>
      </c>
      <c r="Q332" s="146" t="s">
        <v>1902</v>
      </c>
      <c r="R332" s="146" t="s">
        <v>681</v>
      </c>
      <c r="S332" s="147">
        <v>0</v>
      </c>
      <c r="T332" s="147">
        <v>0</v>
      </c>
      <c r="U332" s="147">
        <v>1</v>
      </c>
      <c r="V332" s="147">
        <v>1</v>
      </c>
      <c r="W332" s="147">
        <v>1</v>
      </c>
      <c r="X332" s="147">
        <v>1</v>
      </c>
      <c r="Y332" s="147">
        <v>1</v>
      </c>
      <c r="Z332" s="147">
        <v>0</v>
      </c>
      <c r="AA332" s="147">
        <v>0</v>
      </c>
      <c r="AB332" s="136"/>
      <c r="AC332" s="137"/>
    </row>
    <row r="333" spans="1:29" s="128" customFormat="1" ht="28">
      <c r="A333" s="137">
        <v>330</v>
      </c>
      <c r="B333" s="146" t="s">
        <v>2507</v>
      </c>
      <c r="C333" s="148" t="s">
        <v>2491</v>
      </c>
      <c r="D333" s="146" t="s">
        <v>2492</v>
      </c>
      <c r="E333" s="146" t="s">
        <v>2508</v>
      </c>
      <c r="F333" s="142" t="s">
        <v>835</v>
      </c>
      <c r="G333" s="143">
        <v>0</v>
      </c>
      <c r="H333" s="143">
        <v>1</v>
      </c>
      <c r="I333" s="144">
        <v>195382.13939999999</v>
      </c>
      <c r="J333" s="144">
        <v>570241.03969999996</v>
      </c>
      <c r="K333" s="144">
        <v>196275.5301</v>
      </c>
      <c r="L333" s="144">
        <v>569953.90009999997</v>
      </c>
      <c r="M333" s="143"/>
      <c r="N333" s="143"/>
      <c r="O333" s="145" t="s">
        <v>1861</v>
      </c>
      <c r="P333" s="146" t="s">
        <v>939</v>
      </c>
      <c r="Q333" s="146" t="s">
        <v>1902</v>
      </c>
      <c r="R333" s="146" t="s">
        <v>681</v>
      </c>
      <c r="S333" s="147">
        <v>0</v>
      </c>
      <c r="T333" s="147">
        <v>0</v>
      </c>
      <c r="U333" s="147">
        <v>1</v>
      </c>
      <c r="V333" s="147">
        <v>0</v>
      </c>
      <c r="W333" s="147">
        <v>1</v>
      </c>
      <c r="X333" s="147">
        <v>0</v>
      </c>
      <c r="Y333" s="147">
        <v>0</v>
      </c>
      <c r="Z333" s="147">
        <v>0</v>
      </c>
      <c r="AA333" s="147">
        <v>0</v>
      </c>
      <c r="AB333" s="136" t="str">
        <f>VLOOKUP(Tabela22[[#This Row],[id_tab]],[1]odcinki_och!A:B,2,FALSE)</f>
        <v>PL.ZIPOP.1393.OCHK.279</v>
      </c>
      <c r="AC333" s="137">
        <f t="shared" si="5"/>
        <v>1</v>
      </c>
    </row>
    <row r="334" spans="1:29" s="128" customFormat="1" ht="28">
      <c r="A334" s="137">
        <v>331</v>
      </c>
      <c r="B334" s="146" t="s">
        <v>2509</v>
      </c>
      <c r="C334" s="148" t="s">
        <v>2491</v>
      </c>
      <c r="D334" s="146" t="s">
        <v>2492</v>
      </c>
      <c r="E334" s="146" t="s">
        <v>2510</v>
      </c>
      <c r="F334" s="142" t="s">
        <v>835</v>
      </c>
      <c r="G334" s="143">
        <v>0</v>
      </c>
      <c r="H334" s="143">
        <v>1</v>
      </c>
      <c r="I334" s="144">
        <v>200894.44</v>
      </c>
      <c r="J334" s="144">
        <v>576377.95010000002</v>
      </c>
      <c r="K334" s="144">
        <v>200754.57085799999</v>
      </c>
      <c r="L334" s="144">
        <v>575549.45752599998</v>
      </c>
      <c r="M334" s="143"/>
      <c r="N334" s="143"/>
      <c r="O334" s="145" t="s">
        <v>1861</v>
      </c>
      <c r="P334" s="146" t="s">
        <v>939</v>
      </c>
      <c r="Q334" s="146" t="s">
        <v>1902</v>
      </c>
      <c r="R334" s="146" t="s">
        <v>681</v>
      </c>
      <c r="S334" s="147">
        <v>0</v>
      </c>
      <c r="T334" s="147">
        <v>0</v>
      </c>
      <c r="U334" s="147">
        <v>0</v>
      </c>
      <c r="V334" s="147">
        <v>0</v>
      </c>
      <c r="W334" s="147">
        <v>1</v>
      </c>
      <c r="X334" s="147">
        <v>0</v>
      </c>
      <c r="Y334" s="147">
        <v>0</v>
      </c>
      <c r="Z334" s="147">
        <v>0</v>
      </c>
      <c r="AA334" s="147">
        <v>0</v>
      </c>
      <c r="AB334" s="136"/>
      <c r="AC334" s="137"/>
    </row>
    <row r="335" spans="1:29" s="128" customFormat="1" ht="28">
      <c r="A335" s="137">
        <v>332</v>
      </c>
      <c r="B335" s="146" t="s">
        <v>2511</v>
      </c>
      <c r="C335" s="148" t="s">
        <v>2491</v>
      </c>
      <c r="D335" s="146" t="s">
        <v>2492</v>
      </c>
      <c r="E335" s="146" t="s">
        <v>2512</v>
      </c>
      <c r="F335" s="142" t="s">
        <v>835</v>
      </c>
      <c r="G335" s="143">
        <v>0</v>
      </c>
      <c r="H335" s="143">
        <v>0.5</v>
      </c>
      <c r="I335" s="144">
        <v>204347.4</v>
      </c>
      <c r="J335" s="144">
        <v>574540.23010000004</v>
      </c>
      <c r="K335" s="144">
        <v>204516.21642099999</v>
      </c>
      <c r="L335" s="144">
        <v>574989.094163</v>
      </c>
      <c r="M335" s="143"/>
      <c r="N335" s="143"/>
      <c r="O335" s="145" t="s">
        <v>1861</v>
      </c>
      <c r="P335" s="146" t="s">
        <v>939</v>
      </c>
      <c r="Q335" s="146" t="s">
        <v>1902</v>
      </c>
      <c r="R335" s="146" t="s">
        <v>681</v>
      </c>
      <c r="S335" s="147">
        <v>0</v>
      </c>
      <c r="T335" s="147">
        <v>0</v>
      </c>
      <c r="U335" s="147">
        <v>0</v>
      </c>
      <c r="V335" s="147">
        <v>0</v>
      </c>
      <c r="W335" s="147">
        <v>0</v>
      </c>
      <c r="X335" s="147">
        <v>1</v>
      </c>
      <c r="Y335" s="147">
        <v>0</v>
      </c>
      <c r="Z335" s="147">
        <v>0</v>
      </c>
      <c r="AA335" s="147">
        <v>0</v>
      </c>
      <c r="AB335" s="136" t="str">
        <f>VLOOKUP(Tabela22[[#This Row],[id_tab]],[1]odcinki_och!A:B,2,FALSE)</f>
        <v>PL.ZIPOP.1393.N2K.PLH120093.H, PL.ZIPOP.1393.OCHK.279</v>
      </c>
      <c r="AC335" s="137">
        <f t="shared" si="5"/>
        <v>2</v>
      </c>
    </row>
    <row r="336" spans="1:29" s="128" customFormat="1" ht="28">
      <c r="A336" s="137">
        <v>333</v>
      </c>
      <c r="B336" s="146" t="s">
        <v>2513</v>
      </c>
      <c r="C336" s="148" t="s">
        <v>2491</v>
      </c>
      <c r="D336" s="146" t="s">
        <v>2492</v>
      </c>
      <c r="E336" s="146" t="s">
        <v>2514</v>
      </c>
      <c r="F336" s="142" t="s">
        <v>835</v>
      </c>
      <c r="G336" s="143">
        <v>0</v>
      </c>
      <c r="H336" s="143">
        <v>0.15</v>
      </c>
      <c r="I336" s="144">
        <v>205655.66</v>
      </c>
      <c r="J336" s="144">
        <v>572111.51009999996</v>
      </c>
      <c r="K336" s="144">
        <v>205597.83266700001</v>
      </c>
      <c r="L336" s="144">
        <v>571972.79578699998</v>
      </c>
      <c r="M336" s="143"/>
      <c r="N336" s="143"/>
      <c r="O336" s="145" t="s">
        <v>1861</v>
      </c>
      <c r="P336" s="146" t="s">
        <v>939</v>
      </c>
      <c r="Q336" s="146" t="s">
        <v>1902</v>
      </c>
      <c r="R336" s="146" t="s">
        <v>681</v>
      </c>
      <c r="S336" s="147">
        <v>0</v>
      </c>
      <c r="T336" s="147">
        <v>0</v>
      </c>
      <c r="U336" s="147">
        <v>1</v>
      </c>
      <c r="V336" s="147">
        <v>0</v>
      </c>
      <c r="W336" s="147">
        <v>0</v>
      </c>
      <c r="X336" s="147">
        <v>0</v>
      </c>
      <c r="Y336" s="147">
        <v>1</v>
      </c>
      <c r="Z336" s="147">
        <v>0</v>
      </c>
      <c r="AA336" s="147">
        <v>0</v>
      </c>
      <c r="AB336" s="136" t="str">
        <f>VLOOKUP(Tabela22[[#This Row],[id_tab]],[1]odcinki_och!A:B,2,FALSE)</f>
        <v>PL.ZIPOP.1393.N2K.PLH120093.H, PL.ZIPOP.1393.OCHK.279</v>
      </c>
      <c r="AC336" s="137">
        <f t="shared" si="5"/>
        <v>2</v>
      </c>
    </row>
    <row r="337" spans="1:29" s="128" customFormat="1" ht="28">
      <c r="A337" s="137">
        <v>334</v>
      </c>
      <c r="B337" s="146" t="s">
        <v>2515</v>
      </c>
      <c r="C337" s="148" t="s">
        <v>2491</v>
      </c>
      <c r="D337" s="146" t="s">
        <v>2492</v>
      </c>
      <c r="E337" s="146" t="s">
        <v>2516</v>
      </c>
      <c r="F337" s="142" t="s">
        <v>835</v>
      </c>
      <c r="G337" s="143">
        <v>0</v>
      </c>
      <c r="H337" s="143">
        <v>0.15</v>
      </c>
      <c r="I337" s="144">
        <v>205637.74</v>
      </c>
      <c r="J337" s="144">
        <v>572123.17009999999</v>
      </c>
      <c r="K337" s="144">
        <v>205497.647554</v>
      </c>
      <c r="L337" s="144">
        <v>572103.69091</v>
      </c>
      <c r="M337" s="143"/>
      <c r="N337" s="143"/>
      <c r="O337" s="145" t="s">
        <v>1861</v>
      </c>
      <c r="P337" s="146" t="s">
        <v>939</v>
      </c>
      <c r="Q337" s="146" t="s">
        <v>1902</v>
      </c>
      <c r="R337" s="146" t="s">
        <v>681</v>
      </c>
      <c r="S337" s="147">
        <v>0</v>
      </c>
      <c r="T337" s="147">
        <v>0</v>
      </c>
      <c r="U337" s="147">
        <v>1</v>
      </c>
      <c r="V337" s="147">
        <v>0</v>
      </c>
      <c r="W337" s="147">
        <v>0</v>
      </c>
      <c r="X337" s="147">
        <v>0</v>
      </c>
      <c r="Y337" s="147">
        <v>1</v>
      </c>
      <c r="Z337" s="147">
        <v>0</v>
      </c>
      <c r="AA337" s="147">
        <v>0</v>
      </c>
      <c r="AB337" s="136" t="str">
        <f>VLOOKUP(Tabela22[[#This Row],[id_tab]],[1]odcinki_och!A:B,2,FALSE)</f>
        <v>PL.ZIPOP.1393.N2K.PLH120093.H, PL.ZIPOP.1393.OCHK.279</v>
      </c>
      <c r="AC337" s="137">
        <f t="shared" si="5"/>
        <v>2</v>
      </c>
    </row>
    <row r="338" spans="1:29" s="128" customFormat="1" ht="28">
      <c r="A338" s="137">
        <v>335</v>
      </c>
      <c r="B338" s="146" t="s">
        <v>2517</v>
      </c>
      <c r="C338" s="148" t="s">
        <v>2491</v>
      </c>
      <c r="D338" s="146" t="s">
        <v>2492</v>
      </c>
      <c r="E338" s="146" t="s">
        <v>2518</v>
      </c>
      <c r="F338" s="142" t="s">
        <v>835</v>
      </c>
      <c r="G338" s="143">
        <v>0</v>
      </c>
      <c r="H338" s="143">
        <v>4.0999999999999996</v>
      </c>
      <c r="I338" s="144">
        <v>209969.67</v>
      </c>
      <c r="J338" s="144">
        <v>570059.47010000004</v>
      </c>
      <c r="K338" s="144">
        <v>211278.55551400001</v>
      </c>
      <c r="L338" s="144">
        <v>566939.04135700001</v>
      </c>
      <c r="M338" s="143"/>
      <c r="N338" s="143"/>
      <c r="O338" s="145" t="s">
        <v>1861</v>
      </c>
      <c r="P338" s="146" t="s">
        <v>939</v>
      </c>
      <c r="Q338" s="146" t="s">
        <v>1902</v>
      </c>
      <c r="R338" s="146" t="s">
        <v>681</v>
      </c>
      <c r="S338" s="147">
        <v>0</v>
      </c>
      <c r="T338" s="147">
        <v>0</v>
      </c>
      <c r="U338" s="147">
        <v>1</v>
      </c>
      <c r="V338" s="147">
        <v>0</v>
      </c>
      <c r="W338" s="147">
        <v>1</v>
      </c>
      <c r="X338" s="147">
        <v>1</v>
      </c>
      <c r="Y338" s="147">
        <v>1</v>
      </c>
      <c r="Z338" s="147">
        <v>0</v>
      </c>
      <c r="AA338" s="147">
        <v>0</v>
      </c>
      <c r="AB338" s="136" t="str">
        <f>VLOOKUP(Tabela22[[#This Row],[id_tab]],[1]odcinki_och!A:B,2,FALSE)</f>
        <v>PL.ZIPOP.1393.N2K.PLH120093.H</v>
      </c>
      <c r="AC338" s="137">
        <f t="shared" si="5"/>
        <v>1</v>
      </c>
    </row>
    <row r="339" spans="1:29" s="128" customFormat="1" ht="28">
      <c r="A339" s="137">
        <v>336</v>
      </c>
      <c r="B339" s="146" t="s">
        <v>2519</v>
      </c>
      <c r="C339" s="148" t="s">
        <v>2491</v>
      </c>
      <c r="D339" s="146" t="s">
        <v>2492</v>
      </c>
      <c r="E339" s="146" t="s">
        <v>2520</v>
      </c>
      <c r="F339" s="142" t="s">
        <v>835</v>
      </c>
      <c r="G339" s="143">
        <v>0</v>
      </c>
      <c r="H339" s="143">
        <v>5.0599999999999996</v>
      </c>
      <c r="I339" s="144">
        <v>212051.12</v>
      </c>
      <c r="J339" s="144">
        <v>569309.03009999997</v>
      </c>
      <c r="K339" s="144">
        <v>213371.44501900001</v>
      </c>
      <c r="L339" s="144">
        <v>572074.54797099996</v>
      </c>
      <c r="M339" s="143"/>
      <c r="N339" s="143"/>
      <c r="O339" s="145" t="s">
        <v>1861</v>
      </c>
      <c r="P339" s="146" t="s">
        <v>939</v>
      </c>
      <c r="Q339" s="146" t="s">
        <v>1902</v>
      </c>
      <c r="R339" s="146" t="s">
        <v>681</v>
      </c>
      <c r="S339" s="147">
        <v>0</v>
      </c>
      <c r="T339" s="147">
        <v>0</v>
      </c>
      <c r="U339" s="147">
        <v>1</v>
      </c>
      <c r="V339" s="147">
        <v>0</v>
      </c>
      <c r="W339" s="147">
        <v>1</v>
      </c>
      <c r="X339" s="147">
        <v>1</v>
      </c>
      <c r="Y339" s="147">
        <v>0</v>
      </c>
      <c r="Z339" s="147">
        <v>0</v>
      </c>
      <c r="AA339" s="147">
        <v>0</v>
      </c>
      <c r="AB339" s="136" t="str">
        <f>VLOOKUP(Tabela22[[#This Row],[id_tab]],[1]odcinki_och!A:B,2,FALSE)</f>
        <v>PL.ZIPOP.1393.N2K.PLH120093.H</v>
      </c>
      <c r="AC339" s="137">
        <f t="shared" si="5"/>
        <v>1</v>
      </c>
    </row>
    <row r="340" spans="1:29" s="128" customFormat="1" ht="28">
      <c r="A340" s="137">
        <v>337</v>
      </c>
      <c r="B340" s="146" t="s">
        <v>2521</v>
      </c>
      <c r="C340" s="148" t="s">
        <v>2491</v>
      </c>
      <c r="D340" s="146" t="s">
        <v>2492</v>
      </c>
      <c r="E340" s="146" t="s">
        <v>2522</v>
      </c>
      <c r="F340" s="142" t="s">
        <v>835</v>
      </c>
      <c r="G340" s="143">
        <v>0</v>
      </c>
      <c r="H340" s="143">
        <v>2.7</v>
      </c>
      <c r="I340" s="144">
        <v>216444.24170000001</v>
      </c>
      <c r="J340" s="144">
        <v>566421.23730000004</v>
      </c>
      <c r="K340" s="144">
        <v>216489.198706</v>
      </c>
      <c r="L340" s="144">
        <v>564193.48977900005</v>
      </c>
      <c r="M340" s="143"/>
      <c r="N340" s="143"/>
      <c r="O340" s="145" t="s">
        <v>1861</v>
      </c>
      <c r="P340" s="146" t="s">
        <v>939</v>
      </c>
      <c r="Q340" s="146" t="s">
        <v>1902</v>
      </c>
      <c r="R340" s="146" t="s">
        <v>681</v>
      </c>
      <c r="S340" s="147">
        <v>0</v>
      </c>
      <c r="T340" s="147">
        <v>0</v>
      </c>
      <c r="U340" s="147">
        <v>1</v>
      </c>
      <c r="V340" s="147">
        <v>0</v>
      </c>
      <c r="W340" s="147">
        <v>1</v>
      </c>
      <c r="X340" s="147">
        <v>1</v>
      </c>
      <c r="Y340" s="147">
        <v>0</v>
      </c>
      <c r="Z340" s="147">
        <v>0</v>
      </c>
      <c r="AA340" s="147">
        <v>0</v>
      </c>
      <c r="AB340" s="136"/>
      <c r="AC340" s="137"/>
    </row>
    <row r="341" spans="1:29" s="128" customFormat="1" ht="28">
      <c r="A341" s="137">
        <v>338</v>
      </c>
      <c r="B341" s="146" t="s">
        <v>2523</v>
      </c>
      <c r="C341" s="148" t="s">
        <v>2491</v>
      </c>
      <c r="D341" s="146" t="s">
        <v>2492</v>
      </c>
      <c r="E341" s="146" t="s">
        <v>2524</v>
      </c>
      <c r="F341" s="142" t="s">
        <v>835</v>
      </c>
      <c r="G341" s="143">
        <v>0</v>
      </c>
      <c r="H341" s="143">
        <v>4.87</v>
      </c>
      <c r="I341" s="144">
        <v>217265.93</v>
      </c>
      <c r="J341" s="144">
        <v>567384.36010000005</v>
      </c>
      <c r="K341" s="144">
        <v>214914.77027199999</v>
      </c>
      <c r="L341" s="144">
        <v>570497.81130299997</v>
      </c>
      <c r="M341" s="143"/>
      <c r="N341" s="143"/>
      <c r="O341" s="145" t="s">
        <v>1861</v>
      </c>
      <c r="P341" s="146" t="s">
        <v>939</v>
      </c>
      <c r="Q341" s="146" t="s">
        <v>1902</v>
      </c>
      <c r="R341" s="146" t="s">
        <v>681</v>
      </c>
      <c r="S341" s="147">
        <v>0</v>
      </c>
      <c r="T341" s="147">
        <v>0</v>
      </c>
      <c r="U341" s="147">
        <v>0</v>
      </c>
      <c r="V341" s="147">
        <v>0</v>
      </c>
      <c r="W341" s="147">
        <v>1</v>
      </c>
      <c r="X341" s="147">
        <v>0</v>
      </c>
      <c r="Y341" s="147">
        <v>0</v>
      </c>
      <c r="Z341" s="147">
        <v>0</v>
      </c>
      <c r="AA341" s="147">
        <v>0</v>
      </c>
      <c r="AB341" s="136"/>
      <c r="AC341" s="137"/>
    </row>
    <row r="342" spans="1:29" s="128" customFormat="1" ht="28">
      <c r="A342" s="137">
        <v>339</v>
      </c>
      <c r="B342" s="146" t="s">
        <v>2525</v>
      </c>
      <c r="C342" s="148" t="s">
        <v>2491</v>
      </c>
      <c r="D342" s="146" t="s">
        <v>2492</v>
      </c>
      <c r="E342" s="146" t="s">
        <v>2526</v>
      </c>
      <c r="F342" s="142" t="s">
        <v>835</v>
      </c>
      <c r="G342" s="143">
        <v>0</v>
      </c>
      <c r="H342" s="143">
        <v>2.29</v>
      </c>
      <c r="I342" s="144">
        <v>209911.85</v>
      </c>
      <c r="J342" s="144">
        <v>572572.69010000001</v>
      </c>
      <c r="K342" s="144">
        <v>210457.83202</v>
      </c>
      <c r="L342" s="144">
        <v>574527.00664200005</v>
      </c>
      <c r="M342" s="143"/>
      <c r="N342" s="143"/>
      <c r="O342" s="145" t="s">
        <v>1861</v>
      </c>
      <c r="P342" s="146" t="s">
        <v>939</v>
      </c>
      <c r="Q342" s="146" t="s">
        <v>1902</v>
      </c>
      <c r="R342" s="146" t="s">
        <v>681</v>
      </c>
      <c r="S342" s="147">
        <v>0</v>
      </c>
      <c r="T342" s="147">
        <v>0</v>
      </c>
      <c r="U342" s="147">
        <v>0</v>
      </c>
      <c r="V342" s="147">
        <v>0</v>
      </c>
      <c r="W342" s="147">
        <v>1</v>
      </c>
      <c r="X342" s="147">
        <v>0</v>
      </c>
      <c r="Y342" s="147">
        <v>0</v>
      </c>
      <c r="Z342" s="147">
        <v>0</v>
      </c>
      <c r="AA342" s="147">
        <v>0</v>
      </c>
      <c r="AB342" s="136"/>
      <c r="AC342" s="137"/>
    </row>
    <row r="343" spans="1:29" s="128" customFormat="1" ht="28">
      <c r="A343" s="137">
        <v>340</v>
      </c>
      <c r="B343" s="146" t="s">
        <v>2527</v>
      </c>
      <c r="C343" s="148" t="s">
        <v>2491</v>
      </c>
      <c r="D343" s="146" t="s">
        <v>2492</v>
      </c>
      <c r="E343" s="146" t="s">
        <v>2528</v>
      </c>
      <c r="F343" s="142" t="s">
        <v>835</v>
      </c>
      <c r="G343" s="143">
        <v>0</v>
      </c>
      <c r="H343" s="143">
        <v>2.5499999999999998</v>
      </c>
      <c r="I343" s="144">
        <v>208745.3106</v>
      </c>
      <c r="J343" s="144">
        <v>571822.11270000006</v>
      </c>
      <c r="K343" s="144">
        <v>208921.35781700001</v>
      </c>
      <c r="L343" s="144">
        <v>573868.24345499999</v>
      </c>
      <c r="M343" s="143"/>
      <c r="N343" s="143"/>
      <c r="O343" s="145" t="s">
        <v>1861</v>
      </c>
      <c r="P343" s="146" t="s">
        <v>939</v>
      </c>
      <c r="Q343" s="146" t="s">
        <v>1902</v>
      </c>
      <c r="R343" s="146" t="s">
        <v>681</v>
      </c>
      <c r="S343" s="147">
        <v>0</v>
      </c>
      <c r="T343" s="147">
        <v>0</v>
      </c>
      <c r="U343" s="147">
        <v>0</v>
      </c>
      <c r="V343" s="147">
        <v>0</v>
      </c>
      <c r="W343" s="147">
        <v>1</v>
      </c>
      <c r="X343" s="147">
        <v>0</v>
      </c>
      <c r="Y343" s="147">
        <v>0</v>
      </c>
      <c r="Z343" s="147">
        <v>0</v>
      </c>
      <c r="AA343" s="147">
        <v>0</v>
      </c>
      <c r="AB343" s="136"/>
      <c r="AC343" s="137"/>
    </row>
    <row r="344" spans="1:29" s="128" customFormat="1" ht="28">
      <c r="A344" s="137">
        <v>341</v>
      </c>
      <c r="B344" s="146" t="s">
        <v>2529</v>
      </c>
      <c r="C344" s="148" t="s">
        <v>2491</v>
      </c>
      <c r="D344" s="146" t="s">
        <v>2492</v>
      </c>
      <c r="E344" s="146" t="s">
        <v>2530</v>
      </c>
      <c r="F344" s="142" t="s">
        <v>835</v>
      </c>
      <c r="G344" s="143">
        <v>0</v>
      </c>
      <c r="H344" s="143">
        <v>6.25</v>
      </c>
      <c r="I344" s="144">
        <v>208603.6</v>
      </c>
      <c r="J344" s="144">
        <v>570507.92009999999</v>
      </c>
      <c r="K344" s="144">
        <v>212391.97686699999</v>
      </c>
      <c r="L344" s="144">
        <v>573727.249373</v>
      </c>
      <c r="M344" s="143"/>
      <c r="N344" s="143"/>
      <c r="O344" s="145" t="s">
        <v>1861</v>
      </c>
      <c r="P344" s="146" t="s">
        <v>939</v>
      </c>
      <c r="Q344" s="146" t="s">
        <v>1902</v>
      </c>
      <c r="R344" s="146" t="s">
        <v>681</v>
      </c>
      <c r="S344" s="147">
        <v>0</v>
      </c>
      <c r="T344" s="147">
        <v>0</v>
      </c>
      <c r="U344" s="147">
        <v>1</v>
      </c>
      <c r="V344" s="147">
        <v>0</v>
      </c>
      <c r="W344" s="147">
        <v>1</v>
      </c>
      <c r="X344" s="147">
        <v>1</v>
      </c>
      <c r="Y344" s="147">
        <v>1</v>
      </c>
      <c r="Z344" s="147">
        <v>0</v>
      </c>
      <c r="AA344" s="147">
        <v>0</v>
      </c>
      <c r="AB344" s="136" t="str">
        <f>VLOOKUP(Tabela22[[#This Row],[id_tab]],[1]odcinki_och!A:B,2,FALSE)</f>
        <v>PL.ZIPOP.1393.N2K.PLH120093.H</v>
      </c>
      <c r="AC344" s="137">
        <f t="shared" si="5"/>
        <v>1</v>
      </c>
    </row>
    <row r="345" spans="1:29" s="128" customFormat="1" ht="28">
      <c r="A345" s="137">
        <v>342</v>
      </c>
      <c r="B345" s="146" t="s">
        <v>2531</v>
      </c>
      <c r="C345" s="148" t="s">
        <v>2491</v>
      </c>
      <c r="D345" s="146" t="s">
        <v>2492</v>
      </c>
      <c r="E345" s="146" t="s">
        <v>2532</v>
      </c>
      <c r="F345" s="142" t="s">
        <v>835</v>
      </c>
      <c r="G345" s="143">
        <v>0</v>
      </c>
      <c r="H345" s="143">
        <v>5.16</v>
      </c>
      <c r="I345" s="144">
        <v>208407.14</v>
      </c>
      <c r="J345" s="144">
        <v>570586.64009999996</v>
      </c>
      <c r="K345" s="144">
        <v>208139.04316900001</v>
      </c>
      <c r="L345" s="144">
        <v>565892.56127800001</v>
      </c>
      <c r="M345" s="143"/>
      <c r="N345" s="143"/>
      <c r="O345" s="145" t="s">
        <v>1861</v>
      </c>
      <c r="P345" s="146" t="s">
        <v>939</v>
      </c>
      <c r="Q345" s="146" t="s">
        <v>1902</v>
      </c>
      <c r="R345" s="146" t="s">
        <v>681</v>
      </c>
      <c r="S345" s="147">
        <v>0</v>
      </c>
      <c r="T345" s="147">
        <v>0</v>
      </c>
      <c r="U345" s="147">
        <v>1</v>
      </c>
      <c r="V345" s="147">
        <v>0</v>
      </c>
      <c r="W345" s="147">
        <v>1</v>
      </c>
      <c r="X345" s="147">
        <v>0</v>
      </c>
      <c r="Y345" s="147">
        <v>0</v>
      </c>
      <c r="Z345" s="147">
        <v>0</v>
      </c>
      <c r="AA345" s="147">
        <v>0</v>
      </c>
      <c r="AB345" s="136" t="str">
        <f>VLOOKUP(Tabela22[[#This Row],[id_tab]],[1]odcinki_och!A:B,2,FALSE)</f>
        <v>PL.ZIPOP.1393.N2K.PLH120093.H</v>
      </c>
      <c r="AC345" s="137">
        <f t="shared" si="5"/>
        <v>1</v>
      </c>
    </row>
    <row r="346" spans="1:29" s="128" customFormat="1" ht="28">
      <c r="A346" s="137">
        <v>343</v>
      </c>
      <c r="B346" s="146" t="s">
        <v>2533</v>
      </c>
      <c r="C346" s="148" t="s">
        <v>2491</v>
      </c>
      <c r="D346" s="146" t="s">
        <v>2492</v>
      </c>
      <c r="E346" s="146" t="s">
        <v>2534</v>
      </c>
      <c r="F346" s="142" t="s">
        <v>835</v>
      </c>
      <c r="G346" s="143">
        <v>0</v>
      </c>
      <c r="H346" s="143">
        <v>3.04</v>
      </c>
      <c r="I346" s="144">
        <v>203746.59</v>
      </c>
      <c r="J346" s="144">
        <v>562861.85010000004</v>
      </c>
      <c r="K346" s="144">
        <v>204681.78423600001</v>
      </c>
      <c r="L346" s="144">
        <v>565139.08916099998</v>
      </c>
      <c r="M346" s="143"/>
      <c r="N346" s="143"/>
      <c r="O346" s="145" t="s">
        <v>1861</v>
      </c>
      <c r="P346" s="146" t="s">
        <v>939</v>
      </c>
      <c r="Q346" s="146" t="s">
        <v>1902</v>
      </c>
      <c r="R346" s="146" t="s">
        <v>681</v>
      </c>
      <c r="S346" s="147">
        <v>0</v>
      </c>
      <c r="T346" s="147">
        <v>0</v>
      </c>
      <c r="U346" s="147">
        <v>1</v>
      </c>
      <c r="V346" s="147">
        <v>0</v>
      </c>
      <c r="W346" s="147">
        <v>1</v>
      </c>
      <c r="X346" s="147">
        <v>0</v>
      </c>
      <c r="Y346" s="147">
        <v>0</v>
      </c>
      <c r="Z346" s="147">
        <v>0</v>
      </c>
      <c r="AA346" s="147">
        <v>0</v>
      </c>
      <c r="AB346" s="136" t="str">
        <f>VLOOKUP(Tabela22[[#This Row],[id_tab]],[1]odcinki_och!A:B,2,FALSE)</f>
        <v>PL.ZIPOP.1393.OCHK.279</v>
      </c>
      <c r="AC346" s="137">
        <f t="shared" si="5"/>
        <v>1</v>
      </c>
    </row>
    <row r="347" spans="1:29" s="128" customFormat="1" ht="28">
      <c r="A347" s="137">
        <v>344</v>
      </c>
      <c r="B347" s="146" t="s">
        <v>2535</v>
      </c>
      <c r="C347" s="148" t="s">
        <v>2491</v>
      </c>
      <c r="D347" s="146" t="s">
        <v>2492</v>
      </c>
      <c r="E347" s="146" t="s">
        <v>2536</v>
      </c>
      <c r="F347" s="142" t="s">
        <v>835</v>
      </c>
      <c r="G347" s="143">
        <v>0</v>
      </c>
      <c r="H347" s="143">
        <v>3.3</v>
      </c>
      <c r="I347" s="144">
        <v>206836.58</v>
      </c>
      <c r="J347" s="144">
        <v>560325.48010000004</v>
      </c>
      <c r="K347" s="144">
        <v>206114.328293</v>
      </c>
      <c r="L347" s="144">
        <v>557505.56822899997</v>
      </c>
      <c r="M347" s="143"/>
      <c r="N347" s="143"/>
      <c r="O347" s="145" t="s">
        <v>1861</v>
      </c>
      <c r="P347" s="146" t="s">
        <v>939</v>
      </c>
      <c r="Q347" s="146" t="s">
        <v>1902</v>
      </c>
      <c r="R347" s="146" t="s">
        <v>681</v>
      </c>
      <c r="S347" s="147">
        <v>0</v>
      </c>
      <c r="T347" s="147">
        <v>0</v>
      </c>
      <c r="U347" s="147">
        <v>1</v>
      </c>
      <c r="V347" s="147">
        <v>0</v>
      </c>
      <c r="W347" s="147">
        <v>1</v>
      </c>
      <c r="X347" s="147">
        <v>0</v>
      </c>
      <c r="Y347" s="147">
        <v>0</v>
      </c>
      <c r="Z347" s="147">
        <v>0</v>
      </c>
      <c r="AA347" s="147">
        <v>0</v>
      </c>
      <c r="AB347" s="136"/>
      <c r="AC347" s="137"/>
    </row>
    <row r="348" spans="1:29" s="128" customFormat="1" ht="28">
      <c r="A348" s="137">
        <v>345</v>
      </c>
      <c r="B348" s="146" t="s">
        <v>2537</v>
      </c>
      <c r="C348" s="148" t="s">
        <v>2491</v>
      </c>
      <c r="D348" s="146" t="s">
        <v>2492</v>
      </c>
      <c r="E348" s="146" t="s">
        <v>2538</v>
      </c>
      <c r="F348" s="142" t="s">
        <v>835</v>
      </c>
      <c r="G348" s="143">
        <v>0</v>
      </c>
      <c r="H348" s="143">
        <v>5.7</v>
      </c>
      <c r="I348" s="144">
        <v>206443.61</v>
      </c>
      <c r="J348" s="144">
        <v>562730.00009999995</v>
      </c>
      <c r="K348" s="144">
        <v>208385.35</v>
      </c>
      <c r="L348" s="144">
        <v>558108.75009999995</v>
      </c>
      <c r="M348" s="143"/>
      <c r="N348" s="143"/>
      <c r="O348" s="145" t="s">
        <v>1861</v>
      </c>
      <c r="P348" s="146" t="s">
        <v>939</v>
      </c>
      <c r="Q348" s="146" t="s">
        <v>1902</v>
      </c>
      <c r="R348" s="146" t="s">
        <v>681</v>
      </c>
      <c r="S348" s="147">
        <v>0</v>
      </c>
      <c r="T348" s="147">
        <v>0</v>
      </c>
      <c r="U348" s="147">
        <v>1</v>
      </c>
      <c r="V348" s="147">
        <v>0</v>
      </c>
      <c r="W348" s="147">
        <v>1</v>
      </c>
      <c r="X348" s="147">
        <v>1</v>
      </c>
      <c r="Y348" s="147">
        <v>0</v>
      </c>
      <c r="Z348" s="147">
        <v>0</v>
      </c>
      <c r="AA348" s="147">
        <v>0</v>
      </c>
      <c r="AB348" s="136"/>
      <c r="AC348" s="137"/>
    </row>
    <row r="349" spans="1:29" s="128" customFormat="1" ht="28">
      <c r="A349" s="137">
        <v>346</v>
      </c>
      <c r="B349" s="146" t="s">
        <v>2539</v>
      </c>
      <c r="C349" s="148" t="s">
        <v>2491</v>
      </c>
      <c r="D349" s="146" t="s">
        <v>2492</v>
      </c>
      <c r="E349" s="146" t="s">
        <v>2540</v>
      </c>
      <c r="F349" s="142" t="s">
        <v>835</v>
      </c>
      <c r="G349" s="143">
        <v>0</v>
      </c>
      <c r="H349" s="143">
        <v>2.6</v>
      </c>
      <c r="I349" s="144">
        <v>206443.61</v>
      </c>
      <c r="J349" s="144">
        <v>562730.00009999995</v>
      </c>
      <c r="K349" s="144">
        <v>206830.77984199999</v>
      </c>
      <c r="L349" s="144">
        <v>560335.06081599998</v>
      </c>
      <c r="M349" s="143"/>
      <c r="N349" s="143"/>
      <c r="O349" s="145" t="s">
        <v>1861</v>
      </c>
      <c r="P349" s="146" t="s">
        <v>939</v>
      </c>
      <c r="Q349" s="146" t="s">
        <v>1902</v>
      </c>
      <c r="R349" s="146" t="s">
        <v>681</v>
      </c>
      <c r="S349" s="147">
        <v>0</v>
      </c>
      <c r="T349" s="147">
        <v>0</v>
      </c>
      <c r="U349" s="147">
        <v>1</v>
      </c>
      <c r="V349" s="147">
        <v>0</v>
      </c>
      <c r="W349" s="147">
        <v>1</v>
      </c>
      <c r="X349" s="147">
        <v>1</v>
      </c>
      <c r="Y349" s="147">
        <v>1</v>
      </c>
      <c r="Z349" s="147">
        <v>0</v>
      </c>
      <c r="AA349" s="147">
        <v>0</v>
      </c>
      <c r="AB349" s="136"/>
      <c r="AC349" s="137"/>
    </row>
    <row r="350" spans="1:29" s="128" customFormat="1" ht="28">
      <c r="A350" s="137">
        <v>347</v>
      </c>
      <c r="B350" s="146" t="s">
        <v>2541</v>
      </c>
      <c r="C350" s="148" t="s">
        <v>2491</v>
      </c>
      <c r="D350" s="146" t="s">
        <v>2492</v>
      </c>
      <c r="E350" s="146" t="s">
        <v>820</v>
      </c>
      <c r="F350" s="142" t="s">
        <v>835</v>
      </c>
      <c r="G350" s="143">
        <v>0</v>
      </c>
      <c r="H350" s="143">
        <v>4.2</v>
      </c>
      <c r="I350" s="144">
        <v>208640.52</v>
      </c>
      <c r="J350" s="144">
        <v>562083.02009999997</v>
      </c>
      <c r="K350" s="144">
        <v>210111.38</v>
      </c>
      <c r="L350" s="144">
        <v>558884.30009999999</v>
      </c>
      <c r="M350" s="143"/>
      <c r="N350" s="143"/>
      <c r="O350" s="145" t="s">
        <v>1861</v>
      </c>
      <c r="P350" s="146" t="s">
        <v>939</v>
      </c>
      <c r="Q350" s="146" t="s">
        <v>1902</v>
      </c>
      <c r="R350" s="146" t="s">
        <v>681</v>
      </c>
      <c r="S350" s="147">
        <v>0</v>
      </c>
      <c r="T350" s="147">
        <v>0</v>
      </c>
      <c r="U350" s="147">
        <v>1</v>
      </c>
      <c r="V350" s="147">
        <v>0</v>
      </c>
      <c r="W350" s="147">
        <v>1</v>
      </c>
      <c r="X350" s="147">
        <v>0</v>
      </c>
      <c r="Y350" s="147">
        <v>0</v>
      </c>
      <c r="Z350" s="147">
        <v>0</v>
      </c>
      <c r="AA350" s="147">
        <v>0</v>
      </c>
      <c r="AB350" s="136"/>
      <c r="AC350" s="137"/>
    </row>
    <row r="351" spans="1:29" s="128" customFormat="1" ht="28">
      <c r="A351" s="137">
        <v>348</v>
      </c>
      <c r="B351" s="146" t="s">
        <v>2542</v>
      </c>
      <c r="C351" s="148" t="s">
        <v>2491</v>
      </c>
      <c r="D351" s="146" t="s">
        <v>2492</v>
      </c>
      <c r="E351" s="146" t="s">
        <v>2543</v>
      </c>
      <c r="F351" s="142" t="s">
        <v>835</v>
      </c>
      <c r="G351" s="143">
        <v>0</v>
      </c>
      <c r="H351" s="143">
        <v>2.68</v>
      </c>
      <c r="I351" s="144">
        <v>207869.08</v>
      </c>
      <c r="J351" s="144">
        <v>564531.38009999995</v>
      </c>
      <c r="K351" s="144">
        <v>205873.00132899999</v>
      </c>
      <c r="L351" s="144">
        <v>565594.49650000001</v>
      </c>
      <c r="M351" s="143"/>
      <c r="N351" s="143"/>
      <c r="O351" s="145" t="s">
        <v>1861</v>
      </c>
      <c r="P351" s="146" t="s">
        <v>939</v>
      </c>
      <c r="Q351" s="146" t="s">
        <v>1902</v>
      </c>
      <c r="R351" s="146" t="s">
        <v>681</v>
      </c>
      <c r="S351" s="147">
        <v>0</v>
      </c>
      <c r="T351" s="147">
        <v>0</v>
      </c>
      <c r="U351" s="147">
        <v>0</v>
      </c>
      <c r="V351" s="147">
        <v>0</v>
      </c>
      <c r="W351" s="147">
        <v>0</v>
      </c>
      <c r="X351" s="147">
        <v>1</v>
      </c>
      <c r="Y351" s="147">
        <v>0</v>
      </c>
      <c r="Z351" s="147">
        <v>0</v>
      </c>
      <c r="AA351" s="147">
        <v>0</v>
      </c>
      <c r="AB351" s="136"/>
      <c r="AC351" s="137"/>
    </row>
    <row r="352" spans="1:29" s="128" customFormat="1" ht="28">
      <c r="A352" s="137">
        <v>349</v>
      </c>
      <c r="B352" s="146" t="s">
        <v>2544</v>
      </c>
      <c r="C352" s="148" t="s">
        <v>2491</v>
      </c>
      <c r="D352" s="146" t="s">
        <v>2492</v>
      </c>
      <c r="E352" s="146" t="s">
        <v>2545</v>
      </c>
      <c r="F352" s="142" t="s">
        <v>835</v>
      </c>
      <c r="G352" s="143">
        <v>0</v>
      </c>
      <c r="H352" s="143">
        <v>2.2400000000000002</v>
      </c>
      <c r="I352" s="144">
        <v>208092.48</v>
      </c>
      <c r="J352" s="144">
        <v>565583.23010000004</v>
      </c>
      <c r="K352" s="144">
        <v>206387.41252700001</v>
      </c>
      <c r="L352" s="144">
        <v>565961.24443900003</v>
      </c>
      <c r="M352" s="143"/>
      <c r="N352" s="143"/>
      <c r="O352" s="145" t="s">
        <v>1861</v>
      </c>
      <c r="P352" s="146" t="s">
        <v>939</v>
      </c>
      <c r="Q352" s="146" t="s">
        <v>1902</v>
      </c>
      <c r="R352" s="146" t="s">
        <v>681</v>
      </c>
      <c r="S352" s="147">
        <v>0</v>
      </c>
      <c r="T352" s="147">
        <v>0</v>
      </c>
      <c r="U352" s="147">
        <v>0</v>
      </c>
      <c r="V352" s="147">
        <v>0</v>
      </c>
      <c r="W352" s="147">
        <v>1</v>
      </c>
      <c r="X352" s="147">
        <v>1</v>
      </c>
      <c r="Y352" s="147">
        <v>0</v>
      </c>
      <c r="Z352" s="147">
        <v>0</v>
      </c>
      <c r="AA352" s="147">
        <v>0</v>
      </c>
      <c r="AB352" s="136"/>
      <c r="AC352" s="137"/>
    </row>
    <row r="353" spans="1:29" s="128" customFormat="1" ht="28">
      <c r="A353" s="137">
        <v>350</v>
      </c>
      <c r="B353" s="146" t="s">
        <v>2546</v>
      </c>
      <c r="C353" s="148" t="s">
        <v>2491</v>
      </c>
      <c r="D353" s="146" t="s">
        <v>2492</v>
      </c>
      <c r="E353" s="146" t="s">
        <v>2547</v>
      </c>
      <c r="F353" s="142" t="s">
        <v>835</v>
      </c>
      <c r="G353" s="143">
        <v>0</v>
      </c>
      <c r="H353" s="143">
        <v>2</v>
      </c>
      <c r="I353" s="144">
        <v>209840.861</v>
      </c>
      <c r="J353" s="144">
        <v>566932.700984</v>
      </c>
      <c r="K353" s="144">
        <v>208041.86</v>
      </c>
      <c r="L353" s="144">
        <v>567257.47010000004</v>
      </c>
      <c r="M353" s="143"/>
      <c r="N353" s="143"/>
      <c r="O353" s="145" t="s">
        <v>1861</v>
      </c>
      <c r="P353" s="146" t="s">
        <v>939</v>
      </c>
      <c r="Q353" s="146" t="s">
        <v>1902</v>
      </c>
      <c r="R353" s="146" t="s">
        <v>681</v>
      </c>
      <c r="S353" s="147">
        <v>0</v>
      </c>
      <c r="T353" s="147">
        <v>0</v>
      </c>
      <c r="U353" s="147">
        <v>1</v>
      </c>
      <c r="V353" s="147">
        <v>0</v>
      </c>
      <c r="W353" s="147">
        <v>1</v>
      </c>
      <c r="X353" s="147">
        <v>0</v>
      </c>
      <c r="Y353" s="147">
        <v>0</v>
      </c>
      <c r="Z353" s="147">
        <v>0</v>
      </c>
      <c r="AA353" s="147">
        <v>0</v>
      </c>
      <c r="AB353" s="136"/>
      <c r="AC353" s="137"/>
    </row>
    <row r="354" spans="1:29" s="128" customFormat="1" ht="28">
      <c r="A354" s="137">
        <v>351</v>
      </c>
      <c r="B354" s="146" t="s">
        <v>2548</v>
      </c>
      <c r="C354" s="148" t="s">
        <v>2491</v>
      </c>
      <c r="D354" s="146" t="s">
        <v>2492</v>
      </c>
      <c r="E354" s="146" t="s">
        <v>2532</v>
      </c>
      <c r="F354" s="142" t="s">
        <v>835</v>
      </c>
      <c r="G354" s="143">
        <v>5.16</v>
      </c>
      <c r="H354" s="143">
        <v>9.1999999999999993</v>
      </c>
      <c r="I354" s="144">
        <v>208122.67861999999</v>
      </c>
      <c r="J354" s="144">
        <v>565952.01280599996</v>
      </c>
      <c r="K354" s="144">
        <v>206370.61949700001</v>
      </c>
      <c r="L354" s="144">
        <v>562729.78026100004</v>
      </c>
      <c r="M354" s="143"/>
      <c r="N354" s="143"/>
      <c r="O354" s="145" t="s">
        <v>1861</v>
      </c>
      <c r="P354" s="146" t="s">
        <v>939</v>
      </c>
      <c r="Q354" s="146" t="s">
        <v>1902</v>
      </c>
      <c r="R354" s="146" t="s">
        <v>681</v>
      </c>
      <c r="S354" s="147">
        <v>0</v>
      </c>
      <c r="T354" s="147">
        <v>0</v>
      </c>
      <c r="U354" s="147">
        <v>1</v>
      </c>
      <c r="V354" s="147">
        <v>0</v>
      </c>
      <c r="W354" s="147">
        <v>0</v>
      </c>
      <c r="X354" s="147">
        <v>1</v>
      </c>
      <c r="Y354" s="147">
        <v>1</v>
      </c>
      <c r="Z354" s="147">
        <v>0</v>
      </c>
      <c r="AA354" s="147">
        <v>0</v>
      </c>
      <c r="AB354" s="136"/>
      <c r="AC354" s="137"/>
    </row>
    <row r="355" spans="1:29" s="128" customFormat="1" ht="28">
      <c r="A355" s="137">
        <v>352</v>
      </c>
      <c r="B355" s="146" t="s">
        <v>2549</v>
      </c>
      <c r="C355" s="148" t="s">
        <v>2491</v>
      </c>
      <c r="D355" s="146" t="s">
        <v>2492</v>
      </c>
      <c r="E355" s="146" t="s">
        <v>811</v>
      </c>
      <c r="F355" s="142" t="s">
        <v>835</v>
      </c>
      <c r="G355" s="143">
        <v>0</v>
      </c>
      <c r="H355" s="143">
        <v>4</v>
      </c>
      <c r="I355" s="144">
        <v>196870.19</v>
      </c>
      <c r="J355" s="144">
        <v>574124.35010000004</v>
      </c>
      <c r="K355" s="144">
        <v>193640.5601</v>
      </c>
      <c r="L355" s="144">
        <v>574518.19010000001</v>
      </c>
      <c r="M355" s="143"/>
      <c r="N355" s="143"/>
      <c r="O355" s="145" t="s">
        <v>1861</v>
      </c>
      <c r="P355" s="146" t="s">
        <v>939</v>
      </c>
      <c r="Q355" s="146" t="s">
        <v>1902</v>
      </c>
      <c r="R355" s="146" t="s">
        <v>681</v>
      </c>
      <c r="S355" s="147">
        <v>0</v>
      </c>
      <c r="T355" s="147">
        <v>0</v>
      </c>
      <c r="U355" s="147">
        <v>1</v>
      </c>
      <c r="V355" s="147">
        <v>0</v>
      </c>
      <c r="W355" s="147">
        <v>1</v>
      </c>
      <c r="X355" s="147">
        <v>0</v>
      </c>
      <c r="Y355" s="147">
        <v>0</v>
      </c>
      <c r="Z355" s="147">
        <v>0</v>
      </c>
      <c r="AA355" s="147">
        <v>0</v>
      </c>
      <c r="AB355" s="136" t="str">
        <f>VLOOKUP(Tabela22[[#This Row],[id_tab]],[1]odcinki_och!A:B,2,FALSE)</f>
        <v>PL.ZIPOP.1393.OCHK.279</v>
      </c>
      <c r="AC355" s="137">
        <f t="shared" si="5"/>
        <v>1</v>
      </c>
    </row>
    <row r="356" spans="1:29" s="128" customFormat="1" ht="28">
      <c r="A356" s="137">
        <v>353</v>
      </c>
      <c r="B356" s="146" t="s">
        <v>2550</v>
      </c>
      <c r="C356" s="148" t="s">
        <v>2491</v>
      </c>
      <c r="D356" s="146" t="s">
        <v>2492</v>
      </c>
      <c r="E356" s="146" t="s">
        <v>2551</v>
      </c>
      <c r="F356" s="142" t="s">
        <v>835</v>
      </c>
      <c r="G356" s="143">
        <v>0</v>
      </c>
      <c r="H356" s="143">
        <v>4.5</v>
      </c>
      <c r="I356" s="144">
        <v>195073.91</v>
      </c>
      <c r="J356" s="144">
        <v>569291.95010000002</v>
      </c>
      <c r="K356" s="144">
        <v>197465.87</v>
      </c>
      <c r="L356" s="144">
        <v>566361.88009999995</v>
      </c>
      <c r="M356" s="143"/>
      <c r="N356" s="143"/>
      <c r="O356" s="145" t="s">
        <v>1861</v>
      </c>
      <c r="P356" s="146" t="s">
        <v>939</v>
      </c>
      <c r="Q356" s="146" t="s">
        <v>1902</v>
      </c>
      <c r="R356" s="146" t="s">
        <v>681</v>
      </c>
      <c r="S356" s="147">
        <v>0</v>
      </c>
      <c r="T356" s="147">
        <v>0</v>
      </c>
      <c r="U356" s="147">
        <v>1</v>
      </c>
      <c r="V356" s="147">
        <v>0</v>
      </c>
      <c r="W356" s="147">
        <v>1</v>
      </c>
      <c r="X356" s="147">
        <v>0</v>
      </c>
      <c r="Y356" s="147">
        <v>0</v>
      </c>
      <c r="Z356" s="147">
        <v>0</v>
      </c>
      <c r="AA356" s="147">
        <v>0</v>
      </c>
      <c r="AB356" s="136" t="str">
        <f>VLOOKUP(Tabela22[[#This Row],[id_tab]],[1]odcinki_och!A:B,2,FALSE)</f>
        <v>PL.ZIPOP.1393.OCHK.279</v>
      </c>
      <c r="AC356" s="137">
        <f t="shared" si="5"/>
        <v>1</v>
      </c>
    </row>
    <row r="357" spans="1:29" s="128" customFormat="1" ht="28">
      <c r="A357" s="137">
        <v>354</v>
      </c>
      <c r="B357" s="146" t="s">
        <v>2552</v>
      </c>
      <c r="C357" s="148" t="s">
        <v>2491</v>
      </c>
      <c r="D357" s="146" t="s">
        <v>2492</v>
      </c>
      <c r="E357" s="146" t="s">
        <v>818</v>
      </c>
      <c r="F357" s="142" t="s">
        <v>835</v>
      </c>
      <c r="G357" s="143">
        <v>0</v>
      </c>
      <c r="H357" s="143">
        <v>3.5</v>
      </c>
      <c r="I357" s="144">
        <v>185399.01</v>
      </c>
      <c r="J357" s="144">
        <v>564207.66009999998</v>
      </c>
      <c r="K357" s="144">
        <v>183047.33009999999</v>
      </c>
      <c r="L357" s="144">
        <v>565250.98010000004</v>
      </c>
      <c r="M357" s="143"/>
      <c r="N357" s="143"/>
      <c r="O357" s="145" t="s">
        <v>1861</v>
      </c>
      <c r="P357" s="146" t="s">
        <v>939</v>
      </c>
      <c r="Q357" s="146" t="s">
        <v>1902</v>
      </c>
      <c r="R357" s="146" t="s">
        <v>681</v>
      </c>
      <c r="S357" s="147">
        <v>0</v>
      </c>
      <c r="T357" s="147">
        <v>0</v>
      </c>
      <c r="U357" s="147">
        <v>1</v>
      </c>
      <c r="V357" s="147">
        <v>0</v>
      </c>
      <c r="W357" s="147">
        <v>1</v>
      </c>
      <c r="X357" s="147">
        <v>0</v>
      </c>
      <c r="Y357" s="147">
        <v>0</v>
      </c>
      <c r="Z357" s="147">
        <v>0</v>
      </c>
      <c r="AA357" s="147">
        <v>0</v>
      </c>
      <c r="AB357" s="136" t="str">
        <f>VLOOKUP(Tabela22[[#This Row],[id_tab]],[1]odcinki_och!A:B,2,FALSE)</f>
        <v>PL.ZIPOP.1393.OCHK.279</v>
      </c>
      <c r="AC357" s="137">
        <f t="shared" si="5"/>
        <v>1</v>
      </c>
    </row>
    <row r="358" spans="1:29" s="128" customFormat="1" ht="28">
      <c r="A358" s="137">
        <v>355</v>
      </c>
      <c r="B358" s="146" t="s">
        <v>2553</v>
      </c>
      <c r="C358" s="148" t="s">
        <v>2491</v>
      </c>
      <c r="D358" s="146" t="s">
        <v>2492</v>
      </c>
      <c r="E358" s="146" t="s">
        <v>2554</v>
      </c>
      <c r="F358" s="142" t="s">
        <v>835</v>
      </c>
      <c r="G358" s="143">
        <v>0</v>
      </c>
      <c r="H358" s="143">
        <v>2.5</v>
      </c>
      <c r="I358" s="144">
        <v>189571.31</v>
      </c>
      <c r="J358" s="144">
        <v>563615.76009999996</v>
      </c>
      <c r="K358" s="144">
        <v>188365.068699</v>
      </c>
      <c r="L358" s="144">
        <v>562484.74626799999</v>
      </c>
      <c r="M358" s="143"/>
      <c r="N358" s="143"/>
      <c r="O358" s="145" t="s">
        <v>1861</v>
      </c>
      <c r="P358" s="146" t="s">
        <v>939</v>
      </c>
      <c r="Q358" s="146" t="s">
        <v>1902</v>
      </c>
      <c r="R358" s="146" t="s">
        <v>681</v>
      </c>
      <c r="S358" s="147">
        <v>0</v>
      </c>
      <c r="T358" s="147">
        <v>0</v>
      </c>
      <c r="U358" s="147">
        <v>1</v>
      </c>
      <c r="V358" s="147">
        <v>0</v>
      </c>
      <c r="W358" s="147">
        <v>1</v>
      </c>
      <c r="X358" s="147">
        <v>0</v>
      </c>
      <c r="Y358" s="147">
        <v>0</v>
      </c>
      <c r="Z358" s="147">
        <v>0</v>
      </c>
      <c r="AA358" s="147">
        <v>0</v>
      </c>
      <c r="AB358" s="136" t="str">
        <f>VLOOKUP(Tabela22[[#This Row],[id_tab]],[1]odcinki_och!A:B,2,FALSE)</f>
        <v>PL.ZIPOP.1393.OCHK.279</v>
      </c>
      <c r="AC358" s="137">
        <f t="shared" si="5"/>
        <v>1</v>
      </c>
    </row>
    <row r="359" spans="1:29" s="128" customFormat="1" ht="28">
      <c r="A359" s="137">
        <v>356</v>
      </c>
      <c r="B359" s="146" t="s">
        <v>2555</v>
      </c>
      <c r="C359" s="148" t="s">
        <v>2491</v>
      </c>
      <c r="D359" s="146" t="s">
        <v>2492</v>
      </c>
      <c r="E359" s="146" t="s">
        <v>2556</v>
      </c>
      <c r="F359" s="142" t="s">
        <v>835</v>
      </c>
      <c r="G359" s="143">
        <v>0</v>
      </c>
      <c r="H359" s="143">
        <v>0.2</v>
      </c>
      <c r="I359" s="144">
        <v>193411.41</v>
      </c>
      <c r="J359" s="144">
        <v>571237.87009999994</v>
      </c>
      <c r="K359" s="144">
        <v>193228.270686</v>
      </c>
      <c r="L359" s="144">
        <v>571254.42131100001</v>
      </c>
      <c r="M359" s="143"/>
      <c r="N359" s="143"/>
      <c r="O359" s="145" t="s">
        <v>1861</v>
      </c>
      <c r="P359" s="146" t="s">
        <v>939</v>
      </c>
      <c r="Q359" s="146" t="s">
        <v>1902</v>
      </c>
      <c r="R359" s="146" t="s">
        <v>681</v>
      </c>
      <c r="S359" s="147">
        <v>0</v>
      </c>
      <c r="T359" s="147">
        <v>0</v>
      </c>
      <c r="U359" s="147">
        <v>0</v>
      </c>
      <c r="V359" s="147">
        <v>0</v>
      </c>
      <c r="W359" s="147">
        <v>0</v>
      </c>
      <c r="X359" s="147">
        <v>1</v>
      </c>
      <c r="Y359" s="147">
        <v>0</v>
      </c>
      <c r="Z359" s="147">
        <v>0</v>
      </c>
      <c r="AA359" s="147">
        <v>0</v>
      </c>
      <c r="AB359" s="136"/>
      <c r="AC359" s="137"/>
    </row>
    <row r="360" spans="1:29" s="128" customFormat="1" ht="28">
      <c r="A360" s="137">
        <v>357</v>
      </c>
      <c r="B360" s="146" t="s">
        <v>2557</v>
      </c>
      <c r="C360" s="148" t="s">
        <v>2491</v>
      </c>
      <c r="D360" s="146" t="s">
        <v>2492</v>
      </c>
      <c r="E360" s="146" t="s">
        <v>2558</v>
      </c>
      <c r="F360" s="142" t="s">
        <v>835</v>
      </c>
      <c r="G360" s="143">
        <v>0</v>
      </c>
      <c r="H360" s="143">
        <v>6</v>
      </c>
      <c r="I360" s="144">
        <v>194629.6</v>
      </c>
      <c r="J360" s="144">
        <v>568768.57010000001</v>
      </c>
      <c r="K360" s="144">
        <v>191531.104326</v>
      </c>
      <c r="L360" s="144">
        <v>573256.25300499995</v>
      </c>
      <c r="M360" s="143"/>
      <c r="N360" s="143"/>
      <c r="O360" s="145" t="s">
        <v>1861</v>
      </c>
      <c r="P360" s="146" t="s">
        <v>939</v>
      </c>
      <c r="Q360" s="146" t="s">
        <v>1902</v>
      </c>
      <c r="R360" s="146" t="s">
        <v>681</v>
      </c>
      <c r="S360" s="147">
        <v>0</v>
      </c>
      <c r="T360" s="147">
        <v>0</v>
      </c>
      <c r="U360" s="147">
        <v>1</v>
      </c>
      <c r="V360" s="147">
        <v>0</v>
      </c>
      <c r="W360" s="147">
        <v>1</v>
      </c>
      <c r="X360" s="147">
        <v>1</v>
      </c>
      <c r="Y360" s="147">
        <v>1</v>
      </c>
      <c r="Z360" s="147">
        <v>0</v>
      </c>
      <c r="AA360" s="147">
        <v>0</v>
      </c>
      <c r="AB360" s="136" t="str">
        <f>VLOOKUP(Tabela22[[#This Row],[id_tab]],[1]odcinki_och!A:B,2,FALSE)</f>
        <v>PL.ZIPOP.1393.OCHK.279</v>
      </c>
      <c r="AC360" s="137">
        <f t="shared" si="5"/>
        <v>1</v>
      </c>
    </row>
    <row r="361" spans="1:29" s="128" customFormat="1" ht="28">
      <c r="A361" s="137">
        <v>358</v>
      </c>
      <c r="B361" s="146" t="s">
        <v>2559</v>
      </c>
      <c r="C361" s="148" t="s">
        <v>2491</v>
      </c>
      <c r="D361" s="146" t="s">
        <v>2492</v>
      </c>
      <c r="E361" s="146" t="s">
        <v>2560</v>
      </c>
      <c r="F361" s="142" t="s">
        <v>835</v>
      </c>
      <c r="G361" s="143">
        <v>107</v>
      </c>
      <c r="H361" s="143">
        <v>126</v>
      </c>
      <c r="I361" s="144">
        <v>195763.37132499999</v>
      </c>
      <c r="J361" s="144">
        <v>571365.12840000005</v>
      </c>
      <c r="K361" s="144">
        <v>186094.68321399999</v>
      </c>
      <c r="L361" s="144">
        <v>566429.36541500001</v>
      </c>
      <c r="M361" s="143"/>
      <c r="N361" s="143"/>
      <c r="O361" s="145" t="s">
        <v>1861</v>
      </c>
      <c r="P361" s="146" t="s">
        <v>939</v>
      </c>
      <c r="Q361" s="146" t="s">
        <v>1902</v>
      </c>
      <c r="R361" s="146" t="s">
        <v>681</v>
      </c>
      <c r="S361" s="147">
        <v>0</v>
      </c>
      <c r="T361" s="147">
        <v>0</v>
      </c>
      <c r="U361" s="147">
        <v>1</v>
      </c>
      <c r="V361" s="147">
        <v>1</v>
      </c>
      <c r="W361" s="147">
        <v>1</v>
      </c>
      <c r="X361" s="147">
        <v>1</v>
      </c>
      <c r="Y361" s="147">
        <v>1</v>
      </c>
      <c r="Z361" s="147">
        <v>0</v>
      </c>
      <c r="AA361" s="147">
        <v>0</v>
      </c>
      <c r="AB361" s="136" t="str">
        <f>VLOOKUP(Tabela22[[#This Row],[id_tab]],[1]odcinki_och!A:B,2,FALSE)</f>
        <v>PL.ZIPOP.1393.OCHK.279</v>
      </c>
      <c r="AC361" s="137">
        <f t="shared" si="5"/>
        <v>1</v>
      </c>
    </row>
    <row r="362" spans="1:29" s="128" customFormat="1" ht="28">
      <c r="A362" s="137">
        <v>359</v>
      </c>
      <c r="B362" s="146" t="s">
        <v>2561</v>
      </c>
      <c r="C362" s="148" t="s">
        <v>2491</v>
      </c>
      <c r="D362" s="146" t="s">
        <v>2492</v>
      </c>
      <c r="E362" s="146" t="s">
        <v>2562</v>
      </c>
      <c r="F362" s="142" t="s">
        <v>835</v>
      </c>
      <c r="G362" s="143">
        <v>0</v>
      </c>
      <c r="H362" s="143">
        <v>5</v>
      </c>
      <c r="I362" s="144">
        <v>190846.27</v>
      </c>
      <c r="J362" s="144">
        <v>569972.88009999995</v>
      </c>
      <c r="K362" s="144">
        <v>187482.14411299999</v>
      </c>
      <c r="L362" s="144">
        <v>571274.56696500001</v>
      </c>
      <c r="M362" s="143"/>
      <c r="N362" s="143"/>
      <c r="O362" s="145" t="s">
        <v>1861</v>
      </c>
      <c r="P362" s="146" t="s">
        <v>939</v>
      </c>
      <c r="Q362" s="146" t="s">
        <v>1902</v>
      </c>
      <c r="R362" s="146" t="s">
        <v>681</v>
      </c>
      <c r="S362" s="147">
        <v>0</v>
      </c>
      <c r="T362" s="147">
        <v>0</v>
      </c>
      <c r="U362" s="147">
        <v>1</v>
      </c>
      <c r="V362" s="147">
        <v>0</v>
      </c>
      <c r="W362" s="147">
        <v>1</v>
      </c>
      <c r="X362" s="147">
        <v>0</v>
      </c>
      <c r="Y362" s="147">
        <v>1</v>
      </c>
      <c r="Z362" s="147">
        <v>0</v>
      </c>
      <c r="AA362" s="147">
        <v>0</v>
      </c>
      <c r="AB362" s="136" t="str">
        <f>VLOOKUP(Tabela22[[#This Row],[id_tab]],[1]odcinki_och!A:B,2,FALSE)</f>
        <v>PL.ZIPOP.1393.OCHK.279</v>
      </c>
      <c r="AC362" s="137">
        <f t="shared" si="5"/>
        <v>1</v>
      </c>
    </row>
    <row r="363" spans="1:29" s="128" customFormat="1" ht="28">
      <c r="A363" s="137">
        <v>360</v>
      </c>
      <c r="B363" s="146" t="s">
        <v>2563</v>
      </c>
      <c r="C363" s="148" t="s">
        <v>2491</v>
      </c>
      <c r="D363" s="146" t="s">
        <v>2492</v>
      </c>
      <c r="E363" s="146" t="s">
        <v>2564</v>
      </c>
      <c r="F363" s="142" t="s">
        <v>835</v>
      </c>
      <c r="G363" s="143">
        <v>0</v>
      </c>
      <c r="H363" s="143">
        <v>7.7</v>
      </c>
      <c r="I363" s="144">
        <v>194051.6612</v>
      </c>
      <c r="J363" s="144">
        <v>568331.7156</v>
      </c>
      <c r="K363" s="144">
        <v>188981.382629</v>
      </c>
      <c r="L363" s="144">
        <v>572552.53453399998</v>
      </c>
      <c r="M363" s="143"/>
      <c r="N363" s="143"/>
      <c r="O363" s="145" t="s">
        <v>1861</v>
      </c>
      <c r="P363" s="146" t="s">
        <v>939</v>
      </c>
      <c r="Q363" s="146" t="s">
        <v>1902</v>
      </c>
      <c r="R363" s="146" t="s">
        <v>681</v>
      </c>
      <c r="S363" s="147">
        <v>1</v>
      </c>
      <c r="T363" s="147">
        <v>0</v>
      </c>
      <c r="U363" s="147">
        <v>1</v>
      </c>
      <c r="V363" s="147">
        <v>0</v>
      </c>
      <c r="W363" s="147">
        <v>1</v>
      </c>
      <c r="X363" s="147">
        <v>1</v>
      </c>
      <c r="Y363" s="147">
        <v>1</v>
      </c>
      <c r="Z363" s="147">
        <v>0</v>
      </c>
      <c r="AA363" s="147">
        <v>0</v>
      </c>
      <c r="AB363" s="136" t="str">
        <f>VLOOKUP(Tabela22[[#This Row],[id_tab]],[1]odcinki_och!A:B,2,FALSE)</f>
        <v>PL.ZIPOP.1393.OCHK.279</v>
      </c>
      <c r="AC363" s="137">
        <f t="shared" si="5"/>
        <v>1</v>
      </c>
    </row>
    <row r="364" spans="1:29" s="128" customFormat="1" ht="28">
      <c r="A364" s="137">
        <v>361</v>
      </c>
      <c r="B364" s="146" t="s">
        <v>2565</v>
      </c>
      <c r="C364" s="148" t="s">
        <v>2566</v>
      </c>
      <c r="D364" s="146" t="s">
        <v>838</v>
      </c>
      <c r="E364" s="146" t="s">
        <v>2567</v>
      </c>
      <c r="F364" s="142" t="s">
        <v>835</v>
      </c>
      <c r="G364" s="143">
        <v>0</v>
      </c>
      <c r="H364" s="143">
        <v>4.5</v>
      </c>
      <c r="I364" s="144">
        <v>227344</v>
      </c>
      <c r="J364" s="144">
        <v>602189.10010000004</v>
      </c>
      <c r="K364" s="144">
        <v>229367.23915000001</v>
      </c>
      <c r="L364" s="144">
        <v>603829.88812699995</v>
      </c>
      <c r="M364" s="143"/>
      <c r="N364" s="143"/>
      <c r="O364" s="145" t="s">
        <v>1861</v>
      </c>
      <c r="P364" s="146" t="s">
        <v>939</v>
      </c>
      <c r="Q364" s="146" t="s">
        <v>1902</v>
      </c>
      <c r="R364" s="146" t="s">
        <v>681</v>
      </c>
      <c r="S364" s="147">
        <v>1</v>
      </c>
      <c r="T364" s="147">
        <v>1</v>
      </c>
      <c r="U364" s="147">
        <v>0</v>
      </c>
      <c r="V364" s="147">
        <v>1</v>
      </c>
      <c r="W364" s="147">
        <v>1</v>
      </c>
      <c r="X364" s="157">
        <v>1</v>
      </c>
      <c r="Y364" s="147">
        <v>0</v>
      </c>
      <c r="Z364" s="147">
        <v>0</v>
      </c>
      <c r="AA364" s="147">
        <v>1</v>
      </c>
      <c r="AB364" s="136" t="str">
        <f>VLOOKUP(Tabela22[[#This Row],[id_tab]],[1]odcinki_och!A:B,2,FALSE)</f>
        <v>PL.ZIPOP.1393.PK.65</v>
      </c>
      <c r="AC364" s="137">
        <f t="shared" si="5"/>
        <v>1</v>
      </c>
    </row>
    <row r="365" spans="1:29" s="128" customFormat="1" ht="28">
      <c r="A365" s="137">
        <v>362</v>
      </c>
      <c r="B365" s="146" t="s">
        <v>2568</v>
      </c>
      <c r="C365" s="148" t="s">
        <v>2566</v>
      </c>
      <c r="D365" s="146" t="s">
        <v>838</v>
      </c>
      <c r="E365" s="146" t="s">
        <v>2569</v>
      </c>
      <c r="F365" s="142" t="s">
        <v>835</v>
      </c>
      <c r="G365" s="143">
        <v>0</v>
      </c>
      <c r="H365" s="143">
        <v>1.3</v>
      </c>
      <c r="I365" s="144">
        <v>227926.02</v>
      </c>
      <c r="J365" s="144">
        <v>600382.48010000004</v>
      </c>
      <c r="K365" s="144">
        <v>229546.56</v>
      </c>
      <c r="L365" s="144">
        <v>600416.62009999994</v>
      </c>
      <c r="M365" s="143"/>
      <c r="N365" s="143"/>
      <c r="O365" s="145" t="s">
        <v>1861</v>
      </c>
      <c r="P365" s="146" t="s">
        <v>939</v>
      </c>
      <c r="Q365" s="146" t="s">
        <v>1902</v>
      </c>
      <c r="R365" s="146" t="s">
        <v>681</v>
      </c>
      <c r="S365" s="147">
        <v>1</v>
      </c>
      <c r="T365" s="147">
        <v>1</v>
      </c>
      <c r="U365" s="147">
        <v>0</v>
      </c>
      <c r="V365" s="147">
        <v>1</v>
      </c>
      <c r="W365" s="147">
        <v>1</v>
      </c>
      <c r="X365" s="157">
        <v>1</v>
      </c>
      <c r="Y365" s="147">
        <v>0</v>
      </c>
      <c r="Z365" s="147">
        <v>0</v>
      </c>
      <c r="AA365" s="147">
        <v>1</v>
      </c>
      <c r="AB365" s="136" t="str">
        <f>VLOOKUP(Tabela22[[#This Row],[id_tab]],[1]odcinki_och!A:B,2,FALSE)</f>
        <v>PL.ZIPOP.1393.OCHK.283</v>
      </c>
      <c r="AC365" s="137">
        <f t="shared" si="5"/>
        <v>1</v>
      </c>
    </row>
    <row r="366" spans="1:29" s="128" customFormat="1" ht="28">
      <c r="A366" s="137">
        <v>363</v>
      </c>
      <c r="B366" s="146" t="s">
        <v>2570</v>
      </c>
      <c r="C366" s="148" t="s">
        <v>2566</v>
      </c>
      <c r="D366" s="146" t="s">
        <v>838</v>
      </c>
      <c r="E366" s="146" t="s">
        <v>2571</v>
      </c>
      <c r="F366" s="142" t="s">
        <v>835</v>
      </c>
      <c r="G366" s="143">
        <v>0</v>
      </c>
      <c r="H366" s="143">
        <v>1.2</v>
      </c>
      <c r="I366" s="144">
        <v>228615.11</v>
      </c>
      <c r="J366" s="144">
        <v>600357.23010000004</v>
      </c>
      <c r="K366" s="144">
        <v>229210.12809400001</v>
      </c>
      <c r="L366" s="144">
        <v>599309.49884200003</v>
      </c>
      <c r="M366" s="143"/>
      <c r="N366" s="143"/>
      <c r="O366" s="145" t="s">
        <v>1861</v>
      </c>
      <c r="P366" s="146" t="s">
        <v>939</v>
      </c>
      <c r="Q366" s="146" t="s">
        <v>1902</v>
      </c>
      <c r="R366" s="146" t="s">
        <v>681</v>
      </c>
      <c r="S366" s="147">
        <v>0</v>
      </c>
      <c r="T366" s="147">
        <v>0</v>
      </c>
      <c r="U366" s="147">
        <v>0</v>
      </c>
      <c r="V366" s="147">
        <v>1</v>
      </c>
      <c r="W366" s="147">
        <v>1</v>
      </c>
      <c r="X366" s="157">
        <v>1</v>
      </c>
      <c r="Y366" s="147">
        <v>0</v>
      </c>
      <c r="Z366" s="147">
        <v>0</v>
      </c>
      <c r="AA366" s="147">
        <v>0</v>
      </c>
      <c r="AB366" s="136" t="str">
        <f>VLOOKUP(Tabela22[[#This Row],[id_tab]],[1]odcinki_och!A:B,2,FALSE)</f>
        <v>PL.ZIPOP.1393.OCHK.283</v>
      </c>
      <c r="AC366" s="137">
        <f t="shared" si="5"/>
        <v>1</v>
      </c>
    </row>
    <row r="367" spans="1:29" s="128" customFormat="1" ht="28">
      <c r="A367" s="137">
        <v>364</v>
      </c>
      <c r="B367" s="146" t="s">
        <v>2572</v>
      </c>
      <c r="C367" s="148" t="s">
        <v>2566</v>
      </c>
      <c r="D367" s="146" t="s">
        <v>838</v>
      </c>
      <c r="E367" s="146" t="s">
        <v>838</v>
      </c>
      <c r="F367" s="142" t="s">
        <v>835</v>
      </c>
      <c r="G367" s="143">
        <v>0</v>
      </c>
      <c r="H367" s="143">
        <v>16.54</v>
      </c>
      <c r="I367" s="144">
        <v>222399.24692199999</v>
      </c>
      <c r="J367" s="144">
        <v>604312.86184300005</v>
      </c>
      <c r="K367" s="144">
        <v>228300.31779</v>
      </c>
      <c r="L367" s="144">
        <v>597011.34163899999</v>
      </c>
      <c r="M367" s="143"/>
      <c r="N367" s="143"/>
      <c r="O367" s="145" t="s">
        <v>1861</v>
      </c>
      <c r="P367" s="146" t="s">
        <v>939</v>
      </c>
      <c r="Q367" s="146" t="s">
        <v>1902</v>
      </c>
      <c r="R367" s="146" t="s">
        <v>681</v>
      </c>
      <c r="S367" s="147">
        <v>0</v>
      </c>
      <c r="T367" s="147">
        <v>0</v>
      </c>
      <c r="U367" s="147">
        <v>0</v>
      </c>
      <c r="V367" s="147">
        <v>1</v>
      </c>
      <c r="W367" s="147">
        <v>1</v>
      </c>
      <c r="X367" s="157">
        <v>1</v>
      </c>
      <c r="Y367" s="147">
        <v>0</v>
      </c>
      <c r="Z367" s="147">
        <v>0</v>
      </c>
      <c r="AA367" s="147">
        <v>1</v>
      </c>
      <c r="AB367" s="136" t="str">
        <f>VLOOKUP(Tabela22[[#This Row],[id_tab]],[1]odcinki_och!A:B,2,FALSE)</f>
        <v>PL.ZIPOP.1393.PK.65, PL.ZIPOP.1393.OCHK.283</v>
      </c>
      <c r="AC367" s="137">
        <f t="shared" si="5"/>
        <v>2</v>
      </c>
    </row>
    <row r="368" spans="1:29" s="128" customFormat="1" ht="28">
      <c r="A368" s="137">
        <v>365</v>
      </c>
      <c r="B368" s="146" t="s">
        <v>2573</v>
      </c>
      <c r="C368" s="148" t="s">
        <v>2566</v>
      </c>
      <c r="D368" s="146" t="s">
        <v>838</v>
      </c>
      <c r="E368" s="146" t="s">
        <v>2574</v>
      </c>
      <c r="F368" s="142" t="s">
        <v>835</v>
      </c>
      <c r="G368" s="143">
        <v>0</v>
      </c>
      <c r="H368" s="143">
        <v>3.5</v>
      </c>
      <c r="I368" s="144">
        <v>224681.01</v>
      </c>
      <c r="J368" s="144">
        <v>602008.75009999995</v>
      </c>
      <c r="K368" s="144">
        <v>224161.14</v>
      </c>
      <c r="L368" s="144">
        <v>598771.89009999996</v>
      </c>
      <c r="M368" s="143"/>
      <c r="N368" s="143"/>
      <c r="O368" s="145" t="s">
        <v>1861</v>
      </c>
      <c r="P368" s="146" t="s">
        <v>939</v>
      </c>
      <c r="Q368" s="146" t="s">
        <v>1902</v>
      </c>
      <c r="R368" s="146" t="s">
        <v>681</v>
      </c>
      <c r="S368" s="147">
        <v>0</v>
      </c>
      <c r="T368" s="147">
        <v>0</v>
      </c>
      <c r="U368" s="147">
        <v>1</v>
      </c>
      <c r="V368" s="147">
        <v>1</v>
      </c>
      <c r="W368" s="147">
        <v>1</v>
      </c>
      <c r="X368" s="147">
        <v>1</v>
      </c>
      <c r="Y368" s="147">
        <v>1</v>
      </c>
      <c r="Z368" s="147">
        <v>0</v>
      </c>
      <c r="AA368" s="147">
        <v>1</v>
      </c>
      <c r="AB368" s="136" t="str">
        <f>VLOOKUP(Tabela22[[#This Row],[id_tab]],[1]odcinki_och!A:B,2,FALSE)</f>
        <v>PL.ZIPOP.1393.PK.65</v>
      </c>
      <c r="AC368" s="137">
        <f t="shared" si="5"/>
        <v>1</v>
      </c>
    </row>
    <row r="369" spans="1:29" s="128" customFormat="1" ht="28">
      <c r="A369" s="137">
        <v>366</v>
      </c>
      <c r="B369" s="146" t="s">
        <v>2575</v>
      </c>
      <c r="C369" s="148" t="s">
        <v>2576</v>
      </c>
      <c r="D369" s="146" t="s">
        <v>2577</v>
      </c>
      <c r="E369" s="146" t="s">
        <v>1901</v>
      </c>
      <c r="F369" s="142" t="s">
        <v>835</v>
      </c>
      <c r="G369" s="143">
        <v>229.78</v>
      </c>
      <c r="H369" s="143">
        <v>232.9</v>
      </c>
      <c r="I369" s="144">
        <v>166841.51999999999</v>
      </c>
      <c r="J369" s="144">
        <v>559016.59</v>
      </c>
      <c r="K369" s="144">
        <v>164245.034663</v>
      </c>
      <c r="L369" s="144">
        <v>560326.21411900001</v>
      </c>
      <c r="M369" s="143"/>
      <c r="N369" s="143"/>
      <c r="O369" s="145" t="s">
        <v>1861</v>
      </c>
      <c r="P369" s="146" t="s">
        <v>743</v>
      </c>
      <c r="Q369" s="146" t="s">
        <v>1902</v>
      </c>
      <c r="R369" s="146" t="s">
        <v>681</v>
      </c>
      <c r="S369" s="147">
        <v>1</v>
      </c>
      <c r="T369" s="147">
        <v>0</v>
      </c>
      <c r="U369" s="147">
        <v>1</v>
      </c>
      <c r="V369" s="147">
        <v>1</v>
      </c>
      <c r="W369" s="147">
        <v>1</v>
      </c>
      <c r="X369" s="147">
        <v>1</v>
      </c>
      <c r="Y369" s="147">
        <v>1</v>
      </c>
      <c r="Z369" s="147">
        <v>0</v>
      </c>
      <c r="AA369" s="149">
        <v>1</v>
      </c>
      <c r="AB369" s="136" t="str">
        <f>VLOOKUP(Tabela22[[#This Row],[id_tab]],[1]odcinki_och!A:B,2,FALSE)</f>
        <v>PL.ZIPOP.1393.OCHK.279</v>
      </c>
      <c r="AC369" s="137">
        <f t="shared" si="5"/>
        <v>1</v>
      </c>
    </row>
    <row r="370" spans="1:29" s="128" customFormat="1" ht="28">
      <c r="A370" s="137">
        <v>367</v>
      </c>
      <c r="B370" s="146" t="s">
        <v>2578</v>
      </c>
      <c r="C370" s="148" t="s">
        <v>2576</v>
      </c>
      <c r="D370" s="146" t="s">
        <v>2577</v>
      </c>
      <c r="E370" s="146" t="s">
        <v>1901</v>
      </c>
      <c r="F370" s="142" t="s">
        <v>835</v>
      </c>
      <c r="G370" s="143">
        <v>228.87</v>
      </c>
      <c r="H370" s="143">
        <v>229.78</v>
      </c>
      <c r="I370" s="144">
        <v>167719.56714200001</v>
      </c>
      <c r="J370" s="144">
        <v>558970.47861700004</v>
      </c>
      <c r="K370" s="144">
        <v>166841.51999999999</v>
      </c>
      <c r="L370" s="144">
        <v>559016.59</v>
      </c>
      <c r="M370" s="143"/>
      <c r="N370" s="143"/>
      <c r="O370" s="145" t="s">
        <v>1861</v>
      </c>
      <c r="P370" s="146" t="s">
        <v>743</v>
      </c>
      <c r="Q370" s="146" t="s">
        <v>1902</v>
      </c>
      <c r="R370" s="146" t="s">
        <v>681</v>
      </c>
      <c r="S370" s="149">
        <v>1</v>
      </c>
      <c r="T370" s="147">
        <v>0</v>
      </c>
      <c r="U370" s="149">
        <v>0</v>
      </c>
      <c r="V370" s="149">
        <v>0</v>
      </c>
      <c r="W370" s="149">
        <v>0</v>
      </c>
      <c r="X370" s="149">
        <v>0</v>
      </c>
      <c r="Y370" s="147">
        <v>1</v>
      </c>
      <c r="Z370" s="147">
        <v>0</v>
      </c>
      <c r="AA370" s="147">
        <v>1</v>
      </c>
      <c r="AB370" s="136" t="str">
        <f>VLOOKUP(Tabela22[[#This Row],[id_tab]],[1]odcinki_och!A:B,2,FALSE)</f>
        <v>PL.ZIPOP.1393.OCHK.279</v>
      </c>
      <c r="AC370" s="137">
        <f t="shared" si="5"/>
        <v>1</v>
      </c>
    </row>
    <row r="371" spans="1:29" s="128" customFormat="1" ht="28">
      <c r="A371" s="137">
        <v>368</v>
      </c>
      <c r="B371" s="146" t="s">
        <v>2579</v>
      </c>
      <c r="C371" s="148" t="s">
        <v>2576</v>
      </c>
      <c r="D371" s="146" t="s">
        <v>2577</v>
      </c>
      <c r="E371" s="146" t="s">
        <v>1901</v>
      </c>
      <c r="F371" s="142" t="s">
        <v>835</v>
      </c>
      <c r="G371" s="143">
        <v>225.82</v>
      </c>
      <c r="H371" s="143">
        <v>228.87</v>
      </c>
      <c r="I371" s="144">
        <v>170148.02327100001</v>
      </c>
      <c r="J371" s="144">
        <v>559416.684779</v>
      </c>
      <c r="K371" s="144">
        <v>167719.56714200001</v>
      </c>
      <c r="L371" s="144">
        <v>558970.47861700004</v>
      </c>
      <c r="M371" s="143"/>
      <c r="N371" s="143"/>
      <c r="O371" s="145" t="s">
        <v>1861</v>
      </c>
      <c r="P371" s="146" t="s">
        <v>743</v>
      </c>
      <c r="Q371" s="146" t="s">
        <v>1902</v>
      </c>
      <c r="R371" s="146" t="s">
        <v>681</v>
      </c>
      <c r="S371" s="147">
        <v>1</v>
      </c>
      <c r="T371" s="147">
        <v>0</v>
      </c>
      <c r="U371" s="147">
        <v>1</v>
      </c>
      <c r="V371" s="147">
        <v>1</v>
      </c>
      <c r="W371" s="147">
        <v>1</v>
      </c>
      <c r="X371" s="147">
        <v>1</v>
      </c>
      <c r="Y371" s="147">
        <v>1</v>
      </c>
      <c r="Z371" s="147">
        <v>0</v>
      </c>
      <c r="AA371" s="147">
        <v>1</v>
      </c>
      <c r="AB371" s="136" t="str">
        <f>VLOOKUP(Tabela22[[#This Row],[id_tab]],[1]odcinki_och!A:B,2,FALSE)</f>
        <v>PL.ZIPOP.1393.OCHK.279</v>
      </c>
      <c r="AC371" s="137">
        <f t="shared" si="5"/>
        <v>1</v>
      </c>
    </row>
    <row r="372" spans="1:29" s="128" customFormat="1" ht="28">
      <c r="A372" s="137">
        <v>369</v>
      </c>
      <c r="B372" s="146" t="s">
        <v>2580</v>
      </c>
      <c r="C372" s="148" t="s">
        <v>2576</v>
      </c>
      <c r="D372" s="146" t="s">
        <v>2577</v>
      </c>
      <c r="E372" s="146" t="s">
        <v>1901</v>
      </c>
      <c r="F372" s="142" t="s">
        <v>835</v>
      </c>
      <c r="G372" s="143">
        <v>224.97</v>
      </c>
      <c r="H372" s="143">
        <v>225.82</v>
      </c>
      <c r="I372" s="144">
        <v>170695.66645300001</v>
      </c>
      <c r="J372" s="144">
        <v>560026.53602799994</v>
      </c>
      <c r="K372" s="144">
        <v>170148.02327100001</v>
      </c>
      <c r="L372" s="144">
        <v>559416.684779</v>
      </c>
      <c r="M372" s="143"/>
      <c r="N372" s="143"/>
      <c r="O372" s="145" t="s">
        <v>1861</v>
      </c>
      <c r="P372" s="146" t="s">
        <v>743</v>
      </c>
      <c r="Q372" s="146" t="s">
        <v>1902</v>
      </c>
      <c r="R372" s="146" t="s">
        <v>681</v>
      </c>
      <c r="S372" s="149">
        <v>1</v>
      </c>
      <c r="T372" s="147">
        <v>0</v>
      </c>
      <c r="U372" s="149">
        <v>0</v>
      </c>
      <c r="V372" s="147">
        <v>1</v>
      </c>
      <c r="W372" s="149">
        <v>1</v>
      </c>
      <c r="X372" s="149">
        <v>1</v>
      </c>
      <c r="Y372" s="147">
        <v>1</v>
      </c>
      <c r="Z372" s="147">
        <v>0</v>
      </c>
      <c r="AA372" s="147">
        <v>1</v>
      </c>
      <c r="AB372" s="136" t="str">
        <f>VLOOKUP(Tabela22[[#This Row],[id_tab]],[1]odcinki_och!A:B,2,FALSE)</f>
        <v>PL.ZIPOP.1393.OCHK.279</v>
      </c>
      <c r="AC372" s="137">
        <f t="shared" si="5"/>
        <v>1</v>
      </c>
    </row>
    <row r="373" spans="1:29" s="128" customFormat="1" ht="28">
      <c r="A373" s="137">
        <v>370</v>
      </c>
      <c r="B373" s="146" t="s">
        <v>2581</v>
      </c>
      <c r="C373" s="148" t="s">
        <v>2576</v>
      </c>
      <c r="D373" s="146" t="s">
        <v>2577</v>
      </c>
      <c r="E373" s="146" t="s">
        <v>1901</v>
      </c>
      <c r="F373" s="142" t="s">
        <v>835</v>
      </c>
      <c r="G373" s="143">
        <v>220.05</v>
      </c>
      <c r="H373" s="143">
        <v>224.97</v>
      </c>
      <c r="I373" s="144">
        <v>174770.25902600001</v>
      </c>
      <c r="J373" s="144">
        <v>562354.50808900001</v>
      </c>
      <c r="K373" s="144">
        <v>170695.66645300001</v>
      </c>
      <c r="L373" s="144">
        <v>560026.53602799994</v>
      </c>
      <c r="M373" s="143"/>
      <c r="N373" s="143"/>
      <c r="O373" s="145" t="s">
        <v>1861</v>
      </c>
      <c r="P373" s="146" t="s">
        <v>743</v>
      </c>
      <c r="Q373" s="146" t="s">
        <v>1902</v>
      </c>
      <c r="R373" s="146" t="s">
        <v>681</v>
      </c>
      <c r="S373" s="147">
        <v>1</v>
      </c>
      <c r="T373" s="147">
        <v>0</v>
      </c>
      <c r="U373" s="147">
        <v>1</v>
      </c>
      <c r="V373" s="147">
        <v>1</v>
      </c>
      <c r="W373" s="147">
        <v>1</v>
      </c>
      <c r="X373" s="147">
        <v>1</v>
      </c>
      <c r="Y373" s="147">
        <v>1</v>
      </c>
      <c r="Z373" s="147">
        <v>0</v>
      </c>
      <c r="AA373" s="147">
        <v>1</v>
      </c>
      <c r="AB373" s="136" t="str">
        <f>VLOOKUP(Tabela22[[#This Row],[id_tab]],[1]odcinki_och!A:B,2,FALSE)</f>
        <v>PL.ZIPOP.1393.OCHK.279</v>
      </c>
      <c r="AC373" s="137">
        <f t="shared" si="5"/>
        <v>1</v>
      </c>
    </row>
    <row r="374" spans="1:29" s="128" customFormat="1" ht="28">
      <c r="A374" s="137">
        <v>371</v>
      </c>
      <c r="B374" s="146" t="s">
        <v>2582</v>
      </c>
      <c r="C374" s="148" t="s">
        <v>2576</v>
      </c>
      <c r="D374" s="146" t="s">
        <v>2577</v>
      </c>
      <c r="E374" s="146" t="s">
        <v>1901</v>
      </c>
      <c r="F374" s="142" t="s">
        <v>835</v>
      </c>
      <c r="G374" s="143">
        <v>219.44</v>
      </c>
      <c r="H374" s="143">
        <v>220.05</v>
      </c>
      <c r="I374" s="144">
        <v>175317.88813000001</v>
      </c>
      <c r="J374" s="144">
        <v>562608.54156699998</v>
      </c>
      <c r="K374" s="144">
        <v>174770.25902600001</v>
      </c>
      <c r="L374" s="144">
        <v>562354.50808900001</v>
      </c>
      <c r="M374" s="143"/>
      <c r="N374" s="143"/>
      <c r="O374" s="145" t="s">
        <v>1861</v>
      </c>
      <c r="P374" s="146" t="s">
        <v>743</v>
      </c>
      <c r="Q374" s="146" t="s">
        <v>1902</v>
      </c>
      <c r="R374" s="146" t="s">
        <v>681</v>
      </c>
      <c r="S374" s="149">
        <v>1</v>
      </c>
      <c r="T374" s="147">
        <v>0</v>
      </c>
      <c r="U374" s="149">
        <v>0</v>
      </c>
      <c r="V374" s="147">
        <v>1</v>
      </c>
      <c r="W374" s="149">
        <v>1</v>
      </c>
      <c r="X374" s="149">
        <v>1</v>
      </c>
      <c r="Y374" s="147">
        <v>1</v>
      </c>
      <c r="Z374" s="147">
        <v>0</v>
      </c>
      <c r="AA374" s="147">
        <v>1</v>
      </c>
      <c r="AB374" s="136" t="str">
        <f>VLOOKUP(Tabela22[[#This Row],[id_tab]],[1]odcinki_och!A:B,2,FALSE)</f>
        <v>PL.ZIPOP.1393.OCHK.279</v>
      </c>
      <c r="AC374" s="137">
        <f t="shared" si="5"/>
        <v>1</v>
      </c>
    </row>
    <row r="375" spans="1:29" s="128" customFormat="1" ht="28">
      <c r="A375" s="137">
        <v>372</v>
      </c>
      <c r="B375" s="146" t="s">
        <v>2583</v>
      </c>
      <c r="C375" s="148" t="s">
        <v>2576</v>
      </c>
      <c r="D375" s="146" t="s">
        <v>2577</v>
      </c>
      <c r="E375" s="146" t="s">
        <v>1901</v>
      </c>
      <c r="F375" s="142" t="s">
        <v>835</v>
      </c>
      <c r="G375" s="143">
        <v>199.6</v>
      </c>
      <c r="H375" s="143">
        <v>219.44</v>
      </c>
      <c r="I375" s="144">
        <v>180514.228508</v>
      </c>
      <c r="J375" s="144">
        <v>575938.03579999995</v>
      </c>
      <c r="K375" s="144">
        <v>175317.88813000001</v>
      </c>
      <c r="L375" s="144">
        <v>562608.54156699998</v>
      </c>
      <c r="M375" s="143"/>
      <c r="N375" s="143"/>
      <c r="O375" s="145" t="s">
        <v>1861</v>
      </c>
      <c r="P375" s="146" t="s">
        <v>743</v>
      </c>
      <c r="Q375" s="146" t="s">
        <v>1902</v>
      </c>
      <c r="R375" s="146" t="s">
        <v>681</v>
      </c>
      <c r="S375" s="147">
        <v>1</v>
      </c>
      <c r="T375" s="147">
        <v>0</v>
      </c>
      <c r="U375" s="147">
        <v>1</v>
      </c>
      <c r="V375" s="147">
        <v>1</v>
      </c>
      <c r="W375" s="147">
        <v>1</v>
      </c>
      <c r="X375" s="147">
        <v>1</v>
      </c>
      <c r="Y375" s="147">
        <v>1</v>
      </c>
      <c r="Z375" s="147">
        <v>0</v>
      </c>
      <c r="AA375" s="147">
        <v>1</v>
      </c>
      <c r="AB375" s="136" t="str">
        <f>VLOOKUP(Tabela22[[#This Row],[id_tab]],[1]odcinki_och!A:B,2,FALSE)</f>
        <v>PL.ZIPOP.1393.N2K.PLH120086.H, PL.ZIPOP.1393.N2K.PLC120003.H, PL.ZIPOP.1393.N2K.PLC120003.B, PL.ZIPOP.1393.OCHK.279</v>
      </c>
      <c r="AC375" s="137">
        <f t="shared" si="5"/>
        <v>4</v>
      </c>
    </row>
    <row r="376" spans="1:29" s="128" customFormat="1" ht="28">
      <c r="A376" s="137">
        <v>373</v>
      </c>
      <c r="B376" s="146" t="s">
        <v>2584</v>
      </c>
      <c r="C376" s="148" t="s">
        <v>2576</v>
      </c>
      <c r="D376" s="146" t="s">
        <v>2577</v>
      </c>
      <c r="E376" s="146" t="s">
        <v>2585</v>
      </c>
      <c r="F376" s="142" t="s">
        <v>835</v>
      </c>
      <c r="G376" s="143">
        <v>0</v>
      </c>
      <c r="H376" s="143">
        <v>7</v>
      </c>
      <c r="I376" s="144">
        <v>164258.15</v>
      </c>
      <c r="J376" s="144">
        <v>560322.93999999994</v>
      </c>
      <c r="K376" s="144">
        <v>162055.377083</v>
      </c>
      <c r="L376" s="144">
        <v>564690.13312400004</v>
      </c>
      <c r="M376" s="143"/>
      <c r="N376" s="143"/>
      <c r="O376" s="145" t="s">
        <v>1861</v>
      </c>
      <c r="P376" s="146" t="s">
        <v>743</v>
      </c>
      <c r="Q376" s="146" t="s">
        <v>1902</v>
      </c>
      <c r="R376" s="146" t="s">
        <v>681</v>
      </c>
      <c r="S376" s="147">
        <v>1</v>
      </c>
      <c r="T376" s="147">
        <v>0</v>
      </c>
      <c r="U376" s="147">
        <v>1</v>
      </c>
      <c r="V376" s="147">
        <v>1</v>
      </c>
      <c r="W376" s="147">
        <v>1</v>
      </c>
      <c r="X376" s="147">
        <v>1</v>
      </c>
      <c r="Y376" s="147">
        <v>1</v>
      </c>
      <c r="Z376" s="147">
        <v>0</v>
      </c>
      <c r="AA376" s="147">
        <v>0</v>
      </c>
      <c r="AB376" s="136" t="str">
        <f>VLOOKUP(Tabela22[[#This Row],[id_tab]],[1]odcinki_och!A:B,2,FALSE)</f>
        <v>PL.ZIPOP.1393.OCHK.279</v>
      </c>
      <c r="AC376" s="137">
        <f t="shared" si="5"/>
        <v>1</v>
      </c>
    </row>
    <row r="377" spans="1:29" s="128" customFormat="1" ht="28">
      <c r="A377" s="137">
        <v>374</v>
      </c>
      <c r="B377" s="146" t="s">
        <v>2586</v>
      </c>
      <c r="C377" s="148" t="s">
        <v>2576</v>
      </c>
      <c r="D377" s="146" t="s">
        <v>2577</v>
      </c>
      <c r="E377" s="146" t="s">
        <v>2587</v>
      </c>
      <c r="F377" s="142" t="s">
        <v>835</v>
      </c>
      <c r="G377" s="143">
        <v>0</v>
      </c>
      <c r="H377" s="143">
        <v>14.1</v>
      </c>
      <c r="I377" s="144">
        <v>177762.16</v>
      </c>
      <c r="J377" s="144">
        <v>571413.37</v>
      </c>
      <c r="K377" s="144">
        <v>172224.64792399999</v>
      </c>
      <c r="L377" s="144">
        <v>564645.99508000002</v>
      </c>
      <c r="M377" s="143"/>
      <c r="N377" s="143"/>
      <c r="O377" s="145" t="s">
        <v>1861</v>
      </c>
      <c r="P377" s="146" t="s">
        <v>743</v>
      </c>
      <c r="Q377" s="146" t="s">
        <v>1902</v>
      </c>
      <c r="R377" s="146" t="s">
        <v>681</v>
      </c>
      <c r="S377" s="147">
        <v>1</v>
      </c>
      <c r="T377" s="147">
        <v>0</v>
      </c>
      <c r="U377" s="147">
        <v>1</v>
      </c>
      <c r="V377" s="147">
        <v>1</v>
      </c>
      <c r="W377" s="147">
        <v>1</v>
      </c>
      <c r="X377" s="147">
        <v>1</v>
      </c>
      <c r="Y377" s="147">
        <v>1</v>
      </c>
      <c r="Z377" s="147">
        <v>0</v>
      </c>
      <c r="AA377" s="149">
        <v>1</v>
      </c>
      <c r="AB377" s="136" t="str">
        <f>VLOOKUP(Tabela22[[#This Row],[id_tab]],[1]odcinki_och!A:B,2,FALSE)</f>
        <v>PL.ZIPOP.1393.N2K.PLH120086.H, PL.ZIPOP.1393.OCHK.279</v>
      </c>
      <c r="AC377" s="137">
        <f t="shared" si="5"/>
        <v>2</v>
      </c>
    </row>
    <row r="378" spans="1:29" s="128" customFormat="1" ht="28">
      <c r="A378" s="137">
        <v>375</v>
      </c>
      <c r="B378" s="146" t="s">
        <v>2588</v>
      </c>
      <c r="C378" s="148" t="s">
        <v>2576</v>
      </c>
      <c r="D378" s="146" t="s">
        <v>2577</v>
      </c>
      <c r="E378" s="146" t="s">
        <v>2589</v>
      </c>
      <c r="F378" s="142" t="s">
        <v>835</v>
      </c>
      <c r="G378" s="143">
        <v>0</v>
      </c>
      <c r="H378" s="143">
        <v>14.3</v>
      </c>
      <c r="I378" s="144">
        <v>172117.28</v>
      </c>
      <c r="J378" s="144">
        <v>564522.56000000006</v>
      </c>
      <c r="K378" s="144">
        <v>163731.59</v>
      </c>
      <c r="L378" s="144">
        <v>564517.31000000006</v>
      </c>
      <c r="M378" s="143"/>
      <c r="N378" s="143"/>
      <c r="O378" s="145" t="s">
        <v>1861</v>
      </c>
      <c r="P378" s="146" t="s">
        <v>743</v>
      </c>
      <c r="Q378" s="146" t="s">
        <v>1902</v>
      </c>
      <c r="R378" s="146" t="s">
        <v>681</v>
      </c>
      <c r="S378" s="147">
        <v>1</v>
      </c>
      <c r="T378" s="147">
        <v>0</v>
      </c>
      <c r="U378" s="147">
        <v>1</v>
      </c>
      <c r="V378" s="147">
        <v>1</v>
      </c>
      <c r="W378" s="147">
        <v>1</v>
      </c>
      <c r="X378" s="147">
        <v>1</v>
      </c>
      <c r="Y378" s="147">
        <v>1</v>
      </c>
      <c r="Z378" s="147">
        <v>0</v>
      </c>
      <c r="AA378" s="149">
        <v>1</v>
      </c>
      <c r="AB378" s="136" t="str">
        <f>VLOOKUP(Tabela22[[#This Row],[id_tab]],[1]odcinki_och!A:B,2,FALSE)</f>
        <v>PL.ZIPOP.1393.OCHK.279</v>
      </c>
      <c r="AC378" s="137">
        <f t="shared" si="5"/>
        <v>1</v>
      </c>
    </row>
    <row r="379" spans="1:29" s="128" customFormat="1" ht="28">
      <c r="A379" s="137">
        <v>376</v>
      </c>
      <c r="B379" s="146" t="s">
        <v>2590</v>
      </c>
      <c r="C379" s="148" t="s">
        <v>2576</v>
      </c>
      <c r="D379" s="146" t="s">
        <v>2577</v>
      </c>
      <c r="E379" s="146" t="s">
        <v>804</v>
      </c>
      <c r="F379" s="142" t="s">
        <v>835</v>
      </c>
      <c r="G379" s="143">
        <v>0</v>
      </c>
      <c r="H379" s="143">
        <v>13</v>
      </c>
      <c r="I379" s="144">
        <v>172117.28</v>
      </c>
      <c r="J379" s="144">
        <v>564522.56000000006</v>
      </c>
      <c r="K379" s="144">
        <v>162097.62447400001</v>
      </c>
      <c r="L379" s="144">
        <v>567050.22748200002</v>
      </c>
      <c r="M379" s="143"/>
      <c r="N379" s="143"/>
      <c r="O379" s="145" t="s">
        <v>1861</v>
      </c>
      <c r="P379" s="146" t="s">
        <v>743</v>
      </c>
      <c r="Q379" s="146" t="s">
        <v>1902</v>
      </c>
      <c r="R379" s="146" t="s">
        <v>681</v>
      </c>
      <c r="S379" s="147">
        <v>1</v>
      </c>
      <c r="T379" s="147">
        <v>0</v>
      </c>
      <c r="U379" s="147">
        <v>1</v>
      </c>
      <c r="V379" s="147">
        <v>1</v>
      </c>
      <c r="W379" s="147">
        <v>1</v>
      </c>
      <c r="X379" s="147">
        <v>1</v>
      </c>
      <c r="Y379" s="147">
        <v>1</v>
      </c>
      <c r="Z379" s="147">
        <v>0</v>
      </c>
      <c r="AA379" s="149">
        <v>1</v>
      </c>
      <c r="AB379" s="136" t="str">
        <f>VLOOKUP(Tabela22[[#This Row],[id_tab]],[1]odcinki_och!A:B,2,FALSE)</f>
        <v>PL.ZIPOP.1393.OCHK.279</v>
      </c>
      <c r="AC379" s="137">
        <f t="shared" si="5"/>
        <v>1</v>
      </c>
    </row>
    <row r="380" spans="1:29" s="128" customFormat="1" ht="28">
      <c r="A380" s="137">
        <v>377</v>
      </c>
      <c r="B380" s="146" t="s">
        <v>2591</v>
      </c>
      <c r="C380" s="148" t="s">
        <v>2576</v>
      </c>
      <c r="D380" s="146" t="s">
        <v>2577</v>
      </c>
      <c r="E380" s="146" t="s">
        <v>2592</v>
      </c>
      <c r="F380" s="142" t="s">
        <v>835</v>
      </c>
      <c r="G380" s="143">
        <v>0</v>
      </c>
      <c r="H380" s="143">
        <v>3</v>
      </c>
      <c r="I380" s="144">
        <v>180145.60310000001</v>
      </c>
      <c r="J380" s="144">
        <v>573096.72779300006</v>
      </c>
      <c r="K380" s="144">
        <v>181184.04055000001</v>
      </c>
      <c r="L380" s="144">
        <v>571813.68764799996</v>
      </c>
      <c r="M380" s="143"/>
      <c r="N380" s="143"/>
      <c r="O380" s="145" t="s">
        <v>1861</v>
      </c>
      <c r="P380" s="146" t="s">
        <v>743</v>
      </c>
      <c r="Q380" s="146" t="s">
        <v>1902</v>
      </c>
      <c r="R380" s="146" t="s">
        <v>681</v>
      </c>
      <c r="S380" s="147">
        <v>1</v>
      </c>
      <c r="T380" s="147">
        <v>0</v>
      </c>
      <c r="U380" s="147">
        <v>1</v>
      </c>
      <c r="V380" s="147">
        <v>1</v>
      </c>
      <c r="W380" s="147">
        <v>1</v>
      </c>
      <c r="X380" s="147">
        <v>1</v>
      </c>
      <c r="Y380" s="147">
        <v>0</v>
      </c>
      <c r="Z380" s="147">
        <v>0</v>
      </c>
      <c r="AA380" s="147">
        <v>0</v>
      </c>
      <c r="AB380" s="136" t="str">
        <f>VLOOKUP(Tabela22[[#This Row],[id_tab]],[1]odcinki_och!A:B,2,FALSE)</f>
        <v>PL.ZIPOP.1393.N2K.PLH120086.H</v>
      </c>
      <c r="AC380" s="137">
        <f t="shared" si="5"/>
        <v>1</v>
      </c>
    </row>
    <row r="381" spans="1:29" s="128" customFormat="1" ht="28">
      <c r="A381" s="137">
        <v>378</v>
      </c>
      <c r="B381" s="146" t="s">
        <v>2593</v>
      </c>
      <c r="C381" s="148" t="s">
        <v>2576</v>
      </c>
      <c r="D381" s="146" t="s">
        <v>2577</v>
      </c>
      <c r="E381" s="146" t="s">
        <v>2594</v>
      </c>
      <c r="F381" s="142" t="s">
        <v>835</v>
      </c>
      <c r="G381" s="143">
        <v>0</v>
      </c>
      <c r="H381" s="143">
        <v>5</v>
      </c>
      <c r="I381" s="144">
        <v>180271.98</v>
      </c>
      <c r="J381" s="144">
        <v>573725.92000000004</v>
      </c>
      <c r="K381" s="144">
        <v>184021.18150499999</v>
      </c>
      <c r="L381" s="144">
        <v>573155.41113899997</v>
      </c>
      <c r="M381" s="143"/>
      <c r="N381" s="143"/>
      <c r="O381" s="145" t="s">
        <v>1861</v>
      </c>
      <c r="P381" s="146" t="s">
        <v>743</v>
      </c>
      <c r="Q381" s="146" t="s">
        <v>1902</v>
      </c>
      <c r="R381" s="146" t="s">
        <v>681</v>
      </c>
      <c r="S381" s="147">
        <v>1</v>
      </c>
      <c r="T381" s="147">
        <v>0</v>
      </c>
      <c r="U381" s="147">
        <v>1</v>
      </c>
      <c r="V381" s="147">
        <v>1</v>
      </c>
      <c r="W381" s="147">
        <v>1</v>
      </c>
      <c r="X381" s="147">
        <v>1</v>
      </c>
      <c r="Y381" s="147">
        <v>0</v>
      </c>
      <c r="Z381" s="147">
        <v>0</v>
      </c>
      <c r="AA381" s="147">
        <v>0</v>
      </c>
      <c r="AB381" s="136" t="str">
        <f>VLOOKUP(Tabela22[[#This Row],[id_tab]],[1]odcinki_och!A:B,2,FALSE)</f>
        <v>PL.ZIPOP.1393.N2K.PLH120086.H, PL.ZIPOP.1393.OCHK.279</v>
      </c>
      <c r="AC381" s="137">
        <f t="shared" si="5"/>
        <v>2</v>
      </c>
    </row>
    <row r="382" spans="1:29" s="128" customFormat="1" ht="28">
      <c r="A382" s="137">
        <v>379</v>
      </c>
      <c r="B382" s="146" t="s">
        <v>2595</v>
      </c>
      <c r="C382" s="148" t="s">
        <v>2576</v>
      </c>
      <c r="D382" s="146" t="s">
        <v>2577</v>
      </c>
      <c r="E382" s="146" t="s">
        <v>2596</v>
      </c>
      <c r="F382" s="142" t="s">
        <v>835</v>
      </c>
      <c r="G382" s="143">
        <v>0</v>
      </c>
      <c r="H382" s="143">
        <v>1</v>
      </c>
      <c r="I382" s="144">
        <v>180383.135003</v>
      </c>
      <c r="J382" s="144">
        <v>574059.47737400001</v>
      </c>
      <c r="K382" s="144">
        <v>181212.09721499999</v>
      </c>
      <c r="L382" s="144">
        <v>574465.12344400003</v>
      </c>
      <c r="M382" s="143"/>
      <c r="N382" s="143"/>
      <c r="O382" s="145" t="s">
        <v>1861</v>
      </c>
      <c r="P382" s="146" t="s">
        <v>743</v>
      </c>
      <c r="Q382" s="146" t="s">
        <v>1902</v>
      </c>
      <c r="R382" s="146" t="s">
        <v>681</v>
      </c>
      <c r="S382" s="147">
        <v>1</v>
      </c>
      <c r="T382" s="147">
        <v>0</v>
      </c>
      <c r="U382" s="147">
        <v>1</v>
      </c>
      <c r="V382" s="147">
        <v>1</v>
      </c>
      <c r="W382" s="147">
        <v>1</v>
      </c>
      <c r="X382" s="147">
        <v>1</v>
      </c>
      <c r="Y382" s="147">
        <v>0</v>
      </c>
      <c r="Z382" s="147">
        <v>0</v>
      </c>
      <c r="AA382" s="147">
        <v>0</v>
      </c>
      <c r="AB382" s="136"/>
      <c r="AC382" s="137"/>
    </row>
    <row r="383" spans="1:29" s="128" customFormat="1" ht="28">
      <c r="A383" s="137">
        <v>380</v>
      </c>
      <c r="B383" s="146" t="s">
        <v>2597</v>
      </c>
      <c r="C383" s="148" t="s">
        <v>2576</v>
      </c>
      <c r="D383" s="146" t="s">
        <v>2577</v>
      </c>
      <c r="E383" s="146" t="s">
        <v>2598</v>
      </c>
      <c r="F383" s="142" t="s">
        <v>835</v>
      </c>
      <c r="G383" s="143">
        <v>0</v>
      </c>
      <c r="H383" s="143">
        <v>6</v>
      </c>
      <c r="I383" s="144">
        <v>180290.49</v>
      </c>
      <c r="J383" s="144">
        <v>575167.56000000006</v>
      </c>
      <c r="K383" s="144">
        <v>183431.72</v>
      </c>
      <c r="L383" s="144">
        <v>578003.46</v>
      </c>
      <c r="M383" s="143"/>
      <c r="N383" s="143"/>
      <c r="O383" s="145" t="s">
        <v>1861</v>
      </c>
      <c r="P383" s="146" t="s">
        <v>743</v>
      </c>
      <c r="Q383" s="146" t="s">
        <v>1902</v>
      </c>
      <c r="R383" s="146" t="s">
        <v>681</v>
      </c>
      <c r="S383" s="147">
        <v>1</v>
      </c>
      <c r="T383" s="147">
        <v>0</v>
      </c>
      <c r="U383" s="147">
        <v>1</v>
      </c>
      <c r="V383" s="147">
        <v>1</v>
      </c>
      <c r="W383" s="147">
        <v>1</v>
      </c>
      <c r="X383" s="147">
        <v>1</v>
      </c>
      <c r="Y383" s="147">
        <v>1</v>
      </c>
      <c r="Z383" s="147">
        <v>0</v>
      </c>
      <c r="AA383" s="147">
        <v>0</v>
      </c>
      <c r="AB383" s="136" t="str">
        <f>VLOOKUP(Tabela22[[#This Row],[id_tab]],[1]odcinki_och!A:B,2,FALSE)</f>
        <v>PL.ZIPOP.1393.OCHK.279</v>
      </c>
      <c r="AC383" s="137">
        <f t="shared" si="5"/>
        <v>1</v>
      </c>
    </row>
    <row r="384" spans="1:29" s="128" customFormat="1" ht="28">
      <c r="A384" s="137">
        <v>381</v>
      </c>
      <c r="B384" s="146" t="s">
        <v>2599</v>
      </c>
      <c r="C384" s="148" t="s">
        <v>2576</v>
      </c>
      <c r="D384" s="146" t="s">
        <v>2577</v>
      </c>
      <c r="E384" s="146" t="s">
        <v>2600</v>
      </c>
      <c r="F384" s="142" t="s">
        <v>835</v>
      </c>
      <c r="G384" s="143">
        <v>0</v>
      </c>
      <c r="H384" s="143">
        <v>1.5</v>
      </c>
      <c r="I384" s="144">
        <v>182452.58</v>
      </c>
      <c r="J384" s="144">
        <v>577937.17000000004</v>
      </c>
      <c r="K384" s="144">
        <v>182894.412476</v>
      </c>
      <c r="L384" s="144">
        <v>579214.96563600004</v>
      </c>
      <c r="M384" s="143"/>
      <c r="N384" s="143"/>
      <c r="O384" s="145" t="s">
        <v>1861</v>
      </c>
      <c r="P384" s="146" t="s">
        <v>743</v>
      </c>
      <c r="Q384" s="146" t="s">
        <v>1902</v>
      </c>
      <c r="R384" s="146" t="s">
        <v>681</v>
      </c>
      <c r="S384" s="147">
        <v>1</v>
      </c>
      <c r="T384" s="147">
        <v>0</v>
      </c>
      <c r="U384" s="147">
        <v>1</v>
      </c>
      <c r="V384" s="147">
        <v>1</v>
      </c>
      <c r="W384" s="147">
        <v>1</v>
      </c>
      <c r="X384" s="147">
        <v>1</v>
      </c>
      <c r="Y384" s="147">
        <v>0</v>
      </c>
      <c r="Z384" s="147">
        <v>0</v>
      </c>
      <c r="AA384" s="147">
        <v>0</v>
      </c>
      <c r="AB384" s="136" t="str">
        <f>VLOOKUP(Tabela22[[#This Row],[id_tab]],[1]odcinki_och!A:B,2,FALSE)</f>
        <v>PL.ZIPOP.1393.OCHK.279</v>
      </c>
      <c r="AC384" s="137">
        <f t="shared" si="5"/>
        <v>1</v>
      </c>
    </row>
    <row r="385" spans="1:29" s="128" customFormat="1" ht="28">
      <c r="A385" s="137">
        <v>382</v>
      </c>
      <c r="B385" s="146" t="s">
        <v>2601</v>
      </c>
      <c r="C385" s="148" t="s">
        <v>2576</v>
      </c>
      <c r="D385" s="146" t="s">
        <v>2577</v>
      </c>
      <c r="E385" s="146" t="s">
        <v>2602</v>
      </c>
      <c r="F385" s="142" t="s">
        <v>835</v>
      </c>
      <c r="G385" s="143">
        <v>0</v>
      </c>
      <c r="H385" s="143">
        <v>15</v>
      </c>
      <c r="I385" s="144">
        <v>178126.13</v>
      </c>
      <c r="J385" s="144">
        <v>570564.72</v>
      </c>
      <c r="K385" s="144">
        <v>186242.53344900001</v>
      </c>
      <c r="L385" s="144">
        <v>575590.68116599997</v>
      </c>
      <c r="M385" s="143"/>
      <c r="N385" s="143"/>
      <c r="O385" s="145" t="s">
        <v>1861</v>
      </c>
      <c r="P385" s="146" t="s">
        <v>743</v>
      </c>
      <c r="Q385" s="146" t="s">
        <v>1902</v>
      </c>
      <c r="R385" s="146" t="s">
        <v>681</v>
      </c>
      <c r="S385" s="147">
        <v>1</v>
      </c>
      <c r="T385" s="147">
        <v>0</v>
      </c>
      <c r="U385" s="147">
        <v>1</v>
      </c>
      <c r="V385" s="147">
        <v>1</v>
      </c>
      <c r="W385" s="147">
        <v>1</v>
      </c>
      <c r="X385" s="147">
        <v>1</v>
      </c>
      <c r="Y385" s="147">
        <v>1</v>
      </c>
      <c r="Z385" s="147">
        <v>0</v>
      </c>
      <c r="AA385" s="147">
        <v>0</v>
      </c>
      <c r="AB385" s="136" t="str">
        <f>VLOOKUP(Tabela22[[#This Row],[id_tab]],[1]odcinki_och!A:B,2,FALSE)</f>
        <v>PL.ZIPOP.1393.N2K.PLH120086.H, PL.ZIPOP.1393.N2K.PLH120018.H, PL.ZIPOP.1393.OCHK.279</v>
      </c>
      <c r="AC385" s="137">
        <f t="shared" si="5"/>
        <v>3</v>
      </c>
    </row>
    <row r="386" spans="1:29" s="128" customFormat="1" ht="28">
      <c r="A386" s="137">
        <v>383</v>
      </c>
      <c r="B386" s="146" t="s">
        <v>2603</v>
      </c>
      <c r="C386" s="148" t="s">
        <v>2576</v>
      </c>
      <c r="D386" s="146" t="s">
        <v>2577</v>
      </c>
      <c r="E386" s="146" t="s">
        <v>2604</v>
      </c>
      <c r="F386" s="142" t="s">
        <v>835</v>
      </c>
      <c r="G386" s="143">
        <v>0</v>
      </c>
      <c r="H386" s="143">
        <v>3.34</v>
      </c>
      <c r="I386" s="144">
        <v>177748.9669</v>
      </c>
      <c r="J386" s="144">
        <v>571337.04180000001</v>
      </c>
      <c r="K386" s="144">
        <v>177110.55</v>
      </c>
      <c r="L386" s="144">
        <v>568674.03</v>
      </c>
      <c r="M386" s="143"/>
      <c r="N386" s="143"/>
      <c r="O386" s="145" t="s">
        <v>1861</v>
      </c>
      <c r="P386" s="146" t="s">
        <v>743</v>
      </c>
      <c r="Q386" s="146" t="s">
        <v>1902</v>
      </c>
      <c r="R386" s="146" t="s">
        <v>681</v>
      </c>
      <c r="S386" s="147">
        <v>1</v>
      </c>
      <c r="T386" s="147">
        <v>0</v>
      </c>
      <c r="U386" s="147">
        <v>0</v>
      </c>
      <c r="V386" s="147">
        <v>1</v>
      </c>
      <c r="W386" s="147">
        <v>0</v>
      </c>
      <c r="X386" s="147">
        <v>1</v>
      </c>
      <c r="Y386" s="147">
        <v>1</v>
      </c>
      <c r="Z386" s="147">
        <v>1</v>
      </c>
      <c r="AA386" s="147">
        <v>0</v>
      </c>
      <c r="AB386" s="136" t="str">
        <f>VLOOKUP(Tabela22[[#This Row],[id_tab]],[1]odcinki_och!A:B,2,FALSE)</f>
        <v>PL.ZIPOP.1393.N2K.PLC120003.H, PL.ZIPOP.1393.N2K.PLC120003.B, PL.ZIPOP.1393.OCHK.279</v>
      </c>
      <c r="AC386" s="137">
        <f t="shared" si="5"/>
        <v>3</v>
      </c>
    </row>
    <row r="387" spans="1:29" s="128" customFormat="1" ht="28">
      <c r="A387" s="137">
        <v>384</v>
      </c>
      <c r="B387" s="146" t="s">
        <v>2605</v>
      </c>
      <c r="C387" s="148" t="s">
        <v>2576</v>
      </c>
      <c r="D387" s="146" t="s">
        <v>2577</v>
      </c>
      <c r="E387" s="146" t="s">
        <v>2606</v>
      </c>
      <c r="F387" s="142" t="s">
        <v>835</v>
      </c>
      <c r="G387" s="143">
        <v>0</v>
      </c>
      <c r="H387" s="143">
        <v>1.048</v>
      </c>
      <c r="I387" s="144">
        <v>177734.03</v>
      </c>
      <c r="J387" s="144">
        <v>571322.55000000005</v>
      </c>
      <c r="K387" s="144">
        <v>177814.030837</v>
      </c>
      <c r="L387" s="144">
        <v>570413.66183999996</v>
      </c>
      <c r="M387" s="143"/>
      <c r="N387" s="143"/>
      <c r="O387" s="145" t="s">
        <v>1861</v>
      </c>
      <c r="P387" s="146" t="s">
        <v>743</v>
      </c>
      <c r="Q387" s="146" t="s">
        <v>1902</v>
      </c>
      <c r="R387" s="146" t="s">
        <v>681</v>
      </c>
      <c r="S387" s="147">
        <v>1</v>
      </c>
      <c r="T387" s="147">
        <v>0</v>
      </c>
      <c r="U387" s="147">
        <v>0</v>
      </c>
      <c r="V387" s="147">
        <v>0</v>
      </c>
      <c r="W387" s="147">
        <v>0</v>
      </c>
      <c r="X387" s="147">
        <v>1</v>
      </c>
      <c r="Y387" s="147">
        <v>1</v>
      </c>
      <c r="Z387" s="147">
        <v>1</v>
      </c>
      <c r="AA387" s="147">
        <v>0</v>
      </c>
      <c r="AB387" s="136" t="str">
        <f>VLOOKUP(Tabela22[[#This Row],[id_tab]],[1]odcinki_och!A:B,2,FALSE)</f>
        <v>PL.ZIPOP.1393.OCHK.279</v>
      </c>
      <c r="AC387" s="137">
        <f t="shared" si="5"/>
        <v>1</v>
      </c>
    </row>
    <row r="388" spans="1:29" s="128" customFormat="1" ht="28">
      <c r="A388" s="137">
        <v>385</v>
      </c>
      <c r="B388" s="146" t="s">
        <v>2607</v>
      </c>
      <c r="C388" s="148" t="s">
        <v>2608</v>
      </c>
      <c r="D388" s="146" t="s">
        <v>2609</v>
      </c>
      <c r="E388" s="146" t="s">
        <v>2610</v>
      </c>
      <c r="F388" s="142" t="s">
        <v>835</v>
      </c>
      <c r="G388" s="143">
        <v>0</v>
      </c>
      <c r="H388" s="143">
        <v>18.100000000000001</v>
      </c>
      <c r="I388" s="144">
        <v>180199.88</v>
      </c>
      <c r="J388" s="144">
        <v>575540.4</v>
      </c>
      <c r="K388" s="144">
        <v>164175.977381</v>
      </c>
      <c r="L388" s="144">
        <v>572816.71167300001</v>
      </c>
      <c r="M388" s="143"/>
      <c r="N388" s="143"/>
      <c r="O388" s="145" t="s">
        <v>1861</v>
      </c>
      <c r="P388" s="146" t="s">
        <v>743</v>
      </c>
      <c r="Q388" s="146" t="s">
        <v>1902</v>
      </c>
      <c r="R388" s="146" t="s">
        <v>681</v>
      </c>
      <c r="S388" s="147">
        <v>1</v>
      </c>
      <c r="T388" s="147">
        <v>0</v>
      </c>
      <c r="U388" s="147">
        <v>1</v>
      </c>
      <c r="V388" s="147">
        <v>1</v>
      </c>
      <c r="W388" s="147">
        <v>1</v>
      </c>
      <c r="X388" s="147">
        <v>1</v>
      </c>
      <c r="Y388" s="147">
        <v>1</v>
      </c>
      <c r="Z388" s="147">
        <v>0</v>
      </c>
      <c r="AA388" s="147">
        <v>0</v>
      </c>
      <c r="AB388" s="136" t="str">
        <f>VLOOKUP(Tabela22[[#This Row],[id_tab]],[1]odcinki_och!A:B,2,FALSE)</f>
        <v>PL.ZIPOP.1393.OCHK.279</v>
      </c>
      <c r="AC388" s="137">
        <f t="shared" ref="AC388:AC451" si="6">LEN(AB388)-LEN(SUBSTITUTE(AB388,",",""))+1</f>
        <v>1</v>
      </c>
    </row>
    <row r="389" spans="1:29" s="128" customFormat="1" ht="28">
      <c r="A389" s="137">
        <v>386</v>
      </c>
      <c r="B389" s="146" t="s">
        <v>2611</v>
      </c>
      <c r="C389" s="148" t="s">
        <v>2608</v>
      </c>
      <c r="D389" s="146" t="s">
        <v>2609</v>
      </c>
      <c r="E389" s="146" t="s">
        <v>2612</v>
      </c>
      <c r="F389" s="142" t="s">
        <v>835</v>
      </c>
      <c r="G389" s="143">
        <v>0</v>
      </c>
      <c r="H389" s="143">
        <v>4</v>
      </c>
      <c r="I389" s="144">
        <v>174150.03</v>
      </c>
      <c r="J389" s="144">
        <v>574477.53</v>
      </c>
      <c r="K389" s="144">
        <v>171266.92720999999</v>
      </c>
      <c r="L389" s="144">
        <v>576014.56725600001</v>
      </c>
      <c r="M389" s="143"/>
      <c r="N389" s="143"/>
      <c r="O389" s="145" t="s">
        <v>1861</v>
      </c>
      <c r="P389" s="146" t="s">
        <v>743</v>
      </c>
      <c r="Q389" s="146" t="s">
        <v>1902</v>
      </c>
      <c r="R389" s="146" t="s">
        <v>681</v>
      </c>
      <c r="S389" s="147">
        <v>1</v>
      </c>
      <c r="T389" s="147">
        <v>0</v>
      </c>
      <c r="U389" s="147">
        <v>1</v>
      </c>
      <c r="V389" s="147">
        <v>0</v>
      </c>
      <c r="W389" s="147">
        <v>0</v>
      </c>
      <c r="X389" s="147">
        <v>1</v>
      </c>
      <c r="Y389" s="147">
        <v>0</v>
      </c>
      <c r="Z389" s="149">
        <v>1</v>
      </c>
      <c r="AA389" s="147">
        <v>0</v>
      </c>
      <c r="AB389" s="136" t="str">
        <f>VLOOKUP(Tabela22[[#This Row],[id_tab]],[1]odcinki_och!A:B,2,FALSE)</f>
        <v>PL.ZIPOP.1393.OCHK.279</v>
      </c>
      <c r="AC389" s="137">
        <f t="shared" si="6"/>
        <v>1</v>
      </c>
    </row>
    <row r="390" spans="1:29" s="128" customFormat="1" ht="28">
      <c r="A390" s="137">
        <v>387</v>
      </c>
      <c r="B390" s="146" t="s">
        <v>2613</v>
      </c>
      <c r="C390" s="148" t="s">
        <v>2608</v>
      </c>
      <c r="D390" s="146" t="s">
        <v>2609</v>
      </c>
      <c r="E390" s="146" t="s">
        <v>2614</v>
      </c>
      <c r="F390" s="142" t="s">
        <v>835</v>
      </c>
      <c r="G390" s="143">
        <v>0</v>
      </c>
      <c r="H390" s="143">
        <v>4.8</v>
      </c>
      <c r="I390" s="144">
        <v>167229.66640799999</v>
      </c>
      <c r="J390" s="144">
        <v>569711.39698299998</v>
      </c>
      <c r="K390" s="144">
        <v>168325.75928</v>
      </c>
      <c r="L390" s="144">
        <v>573578.78449800005</v>
      </c>
      <c r="M390" s="143"/>
      <c r="N390" s="143"/>
      <c r="O390" s="145" t="s">
        <v>1861</v>
      </c>
      <c r="P390" s="146" t="s">
        <v>743</v>
      </c>
      <c r="Q390" s="146" t="s">
        <v>1902</v>
      </c>
      <c r="R390" s="146" t="s">
        <v>681</v>
      </c>
      <c r="S390" s="147">
        <v>1</v>
      </c>
      <c r="T390" s="147">
        <v>0</v>
      </c>
      <c r="U390" s="147">
        <v>1</v>
      </c>
      <c r="V390" s="147">
        <v>0</v>
      </c>
      <c r="W390" s="147">
        <v>0</v>
      </c>
      <c r="X390" s="147">
        <v>1</v>
      </c>
      <c r="Y390" s="147">
        <v>0</v>
      </c>
      <c r="Z390" s="149">
        <v>1</v>
      </c>
      <c r="AA390" s="147">
        <v>0</v>
      </c>
      <c r="AB390" s="136" t="str">
        <f>VLOOKUP(Tabela22[[#This Row],[id_tab]],[1]odcinki_och!A:B,2,FALSE)</f>
        <v>PL.ZIPOP.1393.OCHK.279</v>
      </c>
      <c r="AC390" s="137">
        <f t="shared" si="6"/>
        <v>1</v>
      </c>
    </row>
    <row r="391" spans="1:29" s="128" customFormat="1" ht="28">
      <c r="A391" s="137">
        <v>388</v>
      </c>
      <c r="B391" s="146" t="s">
        <v>2615</v>
      </c>
      <c r="C391" s="148" t="s">
        <v>2608</v>
      </c>
      <c r="D391" s="146" t="s">
        <v>2609</v>
      </c>
      <c r="E391" s="146" t="s">
        <v>2616</v>
      </c>
      <c r="F391" s="142" t="s">
        <v>835</v>
      </c>
      <c r="G391" s="143">
        <v>0</v>
      </c>
      <c r="H391" s="143">
        <v>4.8</v>
      </c>
      <c r="I391" s="144">
        <v>167501.65</v>
      </c>
      <c r="J391" s="144">
        <v>573288.18999999994</v>
      </c>
      <c r="K391" s="144">
        <v>166202.77234200001</v>
      </c>
      <c r="L391" s="144">
        <v>569559.85173500003</v>
      </c>
      <c r="M391" s="143"/>
      <c r="N391" s="143"/>
      <c r="O391" s="145" t="s">
        <v>1861</v>
      </c>
      <c r="P391" s="146" t="s">
        <v>743</v>
      </c>
      <c r="Q391" s="146" t="s">
        <v>1902</v>
      </c>
      <c r="R391" s="146" t="s">
        <v>681</v>
      </c>
      <c r="S391" s="147">
        <v>1</v>
      </c>
      <c r="T391" s="147">
        <v>0</v>
      </c>
      <c r="U391" s="147">
        <v>1</v>
      </c>
      <c r="V391" s="147">
        <v>0</v>
      </c>
      <c r="W391" s="147">
        <v>0</v>
      </c>
      <c r="X391" s="147">
        <v>1</v>
      </c>
      <c r="Y391" s="149">
        <v>0</v>
      </c>
      <c r="Z391" s="147">
        <v>1</v>
      </c>
      <c r="AA391" s="147">
        <v>0</v>
      </c>
      <c r="AB391" s="136" t="str">
        <f>VLOOKUP(Tabela22[[#This Row],[id_tab]],[1]odcinki_och!A:B,2,FALSE)</f>
        <v>PL.ZIPOP.1393.OCHK.279</v>
      </c>
      <c r="AC391" s="137">
        <f t="shared" si="6"/>
        <v>1</v>
      </c>
    </row>
    <row r="392" spans="1:29" s="128" customFormat="1" ht="28">
      <c r="A392" s="137">
        <v>389</v>
      </c>
      <c r="B392" s="146" t="s">
        <v>2617</v>
      </c>
      <c r="C392" s="148" t="s">
        <v>2608</v>
      </c>
      <c r="D392" s="146" t="s">
        <v>2609</v>
      </c>
      <c r="E392" s="146" t="s">
        <v>2618</v>
      </c>
      <c r="F392" s="142" t="s">
        <v>835</v>
      </c>
      <c r="G392" s="143">
        <v>0</v>
      </c>
      <c r="H392" s="143">
        <v>4</v>
      </c>
      <c r="I392" s="144">
        <v>166394.48000000001</v>
      </c>
      <c r="J392" s="144">
        <v>572736.01</v>
      </c>
      <c r="K392" s="144">
        <v>164955.39946300001</v>
      </c>
      <c r="L392" s="144">
        <v>569192.59597100003</v>
      </c>
      <c r="M392" s="143"/>
      <c r="N392" s="143"/>
      <c r="O392" s="145" t="s">
        <v>1861</v>
      </c>
      <c r="P392" s="146" t="s">
        <v>743</v>
      </c>
      <c r="Q392" s="146" t="s">
        <v>1902</v>
      </c>
      <c r="R392" s="146" t="s">
        <v>681</v>
      </c>
      <c r="S392" s="147">
        <v>1</v>
      </c>
      <c r="T392" s="147">
        <v>0</v>
      </c>
      <c r="U392" s="147">
        <v>1</v>
      </c>
      <c r="V392" s="147">
        <v>0</v>
      </c>
      <c r="W392" s="147">
        <v>0</v>
      </c>
      <c r="X392" s="147">
        <v>1</v>
      </c>
      <c r="Y392" s="149">
        <v>0</v>
      </c>
      <c r="Z392" s="147">
        <v>1</v>
      </c>
      <c r="AA392" s="147">
        <v>0</v>
      </c>
      <c r="AB392" s="136" t="str">
        <f>VLOOKUP(Tabela22[[#This Row],[id_tab]],[1]odcinki_och!A:B,2,FALSE)</f>
        <v>PL.ZIPOP.1393.OCHK.279</v>
      </c>
      <c r="AC392" s="137">
        <f t="shared" si="6"/>
        <v>1</v>
      </c>
    </row>
    <row r="393" spans="1:29" s="128" customFormat="1" ht="28">
      <c r="A393" s="137">
        <v>390</v>
      </c>
      <c r="B393" s="146" t="s">
        <v>2619</v>
      </c>
      <c r="C393" s="148" t="s">
        <v>2608</v>
      </c>
      <c r="D393" s="146" t="s">
        <v>2609</v>
      </c>
      <c r="E393" s="146" t="s">
        <v>2620</v>
      </c>
      <c r="F393" s="142" t="s">
        <v>835</v>
      </c>
      <c r="G393" s="143">
        <v>0</v>
      </c>
      <c r="H393" s="143">
        <v>1.2</v>
      </c>
      <c r="I393" s="144">
        <v>165975.45000000001</v>
      </c>
      <c r="J393" s="144">
        <v>572658.01</v>
      </c>
      <c r="K393" s="144">
        <v>165727.301144</v>
      </c>
      <c r="L393" s="144">
        <v>573556.25623900001</v>
      </c>
      <c r="M393" s="143"/>
      <c r="N393" s="143"/>
      <c r="O393" s="145" t="s">
        <v>1861</v>
      </c>
      <c r="P393" s="146" t="s">
        <v>743</v>
      </c>
      <c r="Q393" s="146" t="s">
        <v>1902</v>
      </c>
      <c r="R393" s="146" t="s">
        <v>681</v>
      </c>
      <c r="S393" s="147">
        <v>1</v>
      </c>
      <c r="T393" s="147">
        <v>0</v>
      </c>
      <c r="U393" s="147">
        <v>1</v>
      </c>
      <c r="V393" s="147">
        <v>0</v>
      </c>
      <c r="W393" s="147">
        <v>0</v>
      </c>
      <c r="X393" s="147">
        <v>1</v>
      </c>
      <c r="Y393" s="149">
        <v>0</v>
      </c>
      <c r="Z393" s="147">
        <v>1</v>
      </c>
      <c r="AA393" s="147">
        <v>0</v>
      </c>
      <c r="AB393" s="136" t="str">
        <f>VLOOKUP(Tabela22[[#This Row],[id_tab]],[1]odcinki_och!A:B,2,FALSE)</f>
        <v>PL.ZIPOP.1393.OCHK.279</v>
      </c>
      <c r="AC393" s="137">
        <f t="shared" si="6"/>
        <v>1</v>
      </c>
    </row>
    <row r="394" spans="1:29" s="128" customFormat="1" ht="28">
      <c r="A394" s="137">
        <v>391</v>
      </c>
      <c r="B394" s="146" t="s">
        <v>2621</v>
      </c>
      <c r="C394" s="148" t="s">
        <v>2608</v>
      </c>
      <c r="D394" s="146" t="s">
        <v>2609</v>
      </c>
      <c r="E394" s="146" t="s">
        <v>2622</v>
      </c>
      <c r="F394" s="142" t="s">
        <v>835</v>
      </c>
      <c r="G394" s="143">
        <v>0</v>
      </c>
      <c r="H394" s="143">
        <v>1</v>
      </c>
      <c r="I394" s="144">
        <v>166168.91</v>
      </c>
      <c r="J394" s="144">
        <v>572690.78</v>
      </c>
      <c r="K394" s="144">
        <v>165991.32312700001</v>
      </c>
      <c r="L394" s="144">
        <v>573486.24232800002</v>
      </c>
      <c r="M394" s="143"/>
      <c r="N394" s="143"/>
      <c r="O394" s="145" t="s">
        <v>1861</v>
      </c>
      <c r="P394" s="146" t="s">
        <v>743</v>
      </c>
      <c r="Q394" s="146" t="s">
        <v>1902</v>
      </c>
      <c r="R394" s="146" t="s">
        <v>681</v>
      </c>
      <c r="S394" s="147">
        <v>1</v>
      </c>
      <c r="T394" s="147">
        <v>0</v>
      </c>
      <c r="U394" s="147">
        <v>1</v>
      </c>
      <c r="V394" s="147">
        <v>0</v>
      </c>
      <c r="W394" s="147">
        <v>0</v>
      </c>
      <c r="X394" s="147">
        <v>1</v>
      </c>
      <c r="Y394" s="149">
        <v>0</v>
      </c>
      <c r="Z394" s="147">
        <v>1</v>
      </c>
      <c r="AA394" s="147">
        <v>0</v>
      </c>
      <c r="AB394" s="136" t="str">
        <f>VLOOKUP(Tabela22[[#This Row],[id_tab]],[1]odcinki_och!A:B,2,FALSE)</f>
        <v>PL.ZIPOP.1393.OCHK.279</v>
      </c>
      <c r="AC394" s="137">
        <f t="shared" si="6"/>
        <v>1</v>
      </c>
    </row>
    <row r="395" spans="1:29" s="128" customFormat="1" ht="28">
      <c r="A395" s="137">
        <v>392</v>
      </c>
      <c r="B395" s="146" t="s">
        <v>2623</v>
      </c>
      <c r="C395" s="148" t="s">
        <v>2608</v>
      </c>
      <c r="D395" s="146" t="s">
        <v>2609</v>
      </c>
      <c r="E395" s="146" t="s">
        <v>2624</v>
      </c>
      <c r="F395" s="142" t="s">
        <v>835</v>
      </c>
      <c r="G395" s="143">
        <v>0</v>
      </c>
      <c r="H395" s="143">
        <v>1.6</v>
      </c>
      <c r="I395" s="144">
        <v>165506.4</v>
      </c>
      <c r="J395" s="144">
        <v>572691.02</v>
      </c>
      <c r="K395" s="144">
        <v>165313.392899</v>
      </c>
      <c r="L395" s="144">
        <v>574075.313907</v>
      </c>
      <c r="M395" s="143"/>
      <c r="N395" s="143"/>
      <c r="O395" s="145" t="s">
        <v>1861</v>
      </c>
      <c r="P395" s="146" t="s">
        <v>743</v>
      </c>
      <c r="Q395" s="146" t="s">
        <v>1902</v>
      </c>
      <c r="R395" s="146" t="s">
        <v>681</v>
      </c>
      <c r="S395" s="147">
        <v>1</v>
      </c>
      <c r="T395" s="147">
        <v>0</v>
      </c>
      <c r="U395" s="147">
        <v>1</v>
      </c>
      <c r="V395" s="147">
        <v>0</v>
      </c>
      <c r="W395" s="147">
        <v>0</v>
      </c>
      <c r="X395" s="147">
        <v>1</v>
      </c>
      <c r="Y395" s="149">
        <v>0</v>
      </c>
      <c r="Z395" s="147">
        <v>1</v>
      </c>
      <c r="AA395" s="147">
        <v>0</v>
      </c>
      <c r="AB395" s="136" t="str">
        <f>VLOOKUP(Tabela22[[#This Row],[id_tab]],[1]odcinki_och!A:B,2,FALSE)</f>
        <v>PL.ZIPOP.1393.OCHK.279</v>
      </c>
      <c r="AC395" s="137">
        <f t="shared" si="6"/>
        <v>1</v>
      </c>
    </row>
    <row r="396" spans="1:29" s="128" customFormat="1" ht="28">
      <c r="A396" s="137">
        <v>393</v>
      </c>
      <c r="B396" s="146" t="s">
        <v>2625</v>
      </c>
      <c r="C396" s="148" t="s">
        <v>2608</v>
      </c>
      <c r="D396" s="146" t="s">
        <v>2609</v>
      </c>
      <c r="E396" s="146" t="s">
        <v>2626</v>
      </c>
      <c r="F396" s="142" t="s">
        <v>835</v>
      </c>
      <c r="G396" s="143">
        <v>0</v>
      </c>
      <c r="H396" s="143">
        <v>4</v>
      </c>
      <c r="I396" s="144">
        <v>164063.07</v>
      </c>
      <c r="J396" s="144">
        <v>572767.21</v>
      </c>
      <c r="K396" s="144">
        <v>162218.714217</v>
      </c>
      <c r="L396" s="144">
        <v>569546.66396599996</v>
      </c>
      <c r="M396" s="143"/>
      <c r="N396" s="143"/>
      <c r="O396" s="145" t="s">
        <v>1861</v>
      </c>
      <c r="P396" s="146" t="s">
        <v>743</v>
      </c>
      <c r="Q396" s="146" t="s">
        <v>1902</v>
      </c>
      <c r="R396" s="146" t="s">
        <v>681</v>
      </c>
      <c r="S396" s="147">
        <v>1</v>
      </c>
      <c r="T396" s="147">
        <v>0</v>
      </c>
      <c r="U396" s="147">
        <v>1</v>
      </c>
      <c r="V396" s="147">
        <v>0</v>
      </c>
      <c r="W396" s="147">
        <v>0</v>
      </c>
      <c r="X396" s="147">
        <v>1</v>
      </c>
      <c r="Y396" s="149">
        <v>0</v>
      </c>
      <c r="Z396" s="147">
        <v>1</v>
      </c>
      <c r="AA396" s="147">
        <v>0</v>
      </c>
      <c r="AB396" s="136" t="str">
        <f>VLOOKUP(Tabela22[[#This Row],[id_tab]],[1]odcinki_och!A:B,2,FALSE)</f>
        <v>PL.ZIPOP.1393.OCHK.279</v>
      </c>
      <c r="AC396" s="137">
        <f t="shared" si="6"/>
        <v>1</v>
      </c>
    </row>
    <row r="397" spans="1:29" s="128" customFormat="1" ht="28">
      <c r="A397" s="137">
        <v>394</v>
      </c>
      <c r="B397" s="146" t="s">
        <v>2627</v>
      </c>
      <c r="C397" s="148" t="s">
        <v>2608</v>
      </c>
      <c r="D397" s="146" t="s">
        <v>2609</v>
      </c>
      <c r="E397" s="146" t="s">
        <v>2628</v>
      </c>
      <c r="F397" s="142" t="s">
        <v>835</v>
      </c>
      <c r="G397" s="143">
        <v>0</v>
      </c>
      <c r="H397" s="143">
        <v>5</v>
      </c>
      <c r="I397" s="144">
        <v>168822.21</v>
      </c>
      <c r="J397" s="144">
        <v>573900.92000000004</v>
      </c>
      <c r="K397" s="144">
        <v>165388.814445</v>
      </c>
      <c r="L397" s="144">
        <v>576199.92311800004</v>
      </c>
      <c r="M397" s="143"/>
      <c r="N397" s="143"/>
      <c r="O397" s="145" t="s">
        <v>1861</v>
      </c>
      <c r="P397" s="146" t="s">
        <v>743</v>
      </c>
      <c r="Q397" s="146" t="s">
        <v>1902</v>
      </c>
      <c r="R397" s="146" t="s">
        <v>681</v>
      </c>
      <c r="S397" s="147">
        <v>1</v>
      </c>
      <c r="T397" s="147">
        <v>0</v>
      </c>
      <c r="U397" s="147">
        <v>1</v>
      </c>
      <c r="V397" s="147">
        <v>0</v>
      </c>
      <c r="W397" s="147">
        <v>0</v>
      </c>
      <c r="X397" s="147">
        <v>1</v>
      </c>
      <c r="Y397" s="147">
        <v>0</v>
      </c>
      <c r="Z397" s="147">
        <v>0</v>
      </c>
      <c r="AA397" s="147">
        <v>0</v>
      </c>
      <c r="AB397" s="136" t="str">
        <f>VLOOKUP(Tabela22[[#This Row],[id_tab]],[1]odcinki_och!A:B,2,FALSE)</f>
        <v>PL.ZIPOP.1393.OCHK.279</v>
      </c>
      <c r="AC397" s="137">
        <f t="shared" si="6"/>
        <v>1</v>
      </c>
    </row>
    <row r="398" spans="1:29" s="128" customFormat="1" ht="28">
      <c r="A398" s="137">
        <v>395</v>
      </c>
      <c r="B398" s="146" t="s">
        <v>2629</v>
      </c>
      <c r="C398" s="148" t="s">
        <v>2630</v>
      </c>
      <c r="D398" s="146" t="s">
        <v>2631</v>
      </c>
      <c r="E398" s="146" t="s">
        <v>832</v>
      </c>
      <c r="F398" s="142" t="s">
        <v>835</v>
      </c>
      <c r="G398" s="143">
        <v>0</v>
      </c>
      <c r="H398" s="143">
        <v>9.15</v>
      </c>
      <c r="I398" s="144">
        <v>177562.544203</v>
      </c>
      <c r="J398" s="144">
        <v>587688.33319899999</v>
      </c>
      <c r="K398" s="144">
        <v>174253.46</v>
      </c>
      <c r="L398" s="144">
        <v>581949.29</v>
      </c>
      <c r="M398" s="143"/>
      <c r="N398" s="143"/>
      <c r="O398" s="145" t="s">
        <v>1861</v>
      </c>
      <c r="P398" s="146" t="s">
        <v>743</v>
      </c>
      <c r="Q398" s="146" t="s">
        <v>1902</v>
      </c>
      <c r="R398" s="146" t="s">
        <v>681</v>
      </c>
      <c r="S398" s="147">
        <v>1</v>
      </c>
      <c r="T398" s="147">
        <v>0</v>
      </c>
      <c r="U398" s="147">
        <v>1</v>
      </c>
      <c r="V398" s="147">
        <v>1</v>
      </c>
      <c r="W398" s="147">
        <v>1</v>
      </c>
      <c r="X398" s="147">
        <v>1</v>
      </c>
      <c r="Y398" s="149">
        <v>0</v>
      </c>
      <c r="Z398" s="147">
        <v>1</v>
      </c>
      <c r="AA398" s="147">
        <v>0</v>
      </c>
      <c r="AB398" s="136" t="str">
        <f>VLOOKUP(Tabela22[[#This Row],[id_tab]],[1]odcinki_och!A:B,2,FALSE)</f>
        <v>PL.ZIPOP.1393.N2K.PLH120024.H, PL.ZIPOP.1393.OCHK.279</v>
      </c>
      <c r="AC398" s="137">
        <f t="shared" si="6"/>
        <v>2</v>
      </c>
    </row>
    <row r="399" spans="1:29" s="128" customFormat="1" ht="28">
      <c r="A399" s="137">
        <v>396</v>
      </c>
      <c r="B399" s="146" t="s">
        <v>2632</v>
      </c>
      <c r="C399" s="148" t="s">
        <v>2630</v>
      </c>
      <c r="D399" s="146" t="s">
        <v>2631</v>
      </c>
      <c r="E399" s="146" t="s">
        <v>832</v>
      </c>
      <c r="F399" s="142" t="s">
        <v>835</v>
      </c>
      <c r="G399" s="143">
        <v>9.4499999999999993</v>
      </c>
      <c r="H399" s="143">
        <v>38.5</v>
      </c>
      <c r="I399" s="144">
        <v>172887.96092300001</v>
      </c>
      <c r="J399" s="144">
        <v>581163.78509300004</v>
      </c>
      <c r="K399" s="144">
        <v>151178.90009499999</v>
      </c>
      <c r="L399" s="144">
        <v>580191.89292300004</v>
      </c>
      <c r="M399" s="143"/>
      <c r="N399" s="143"/>
      <c r="O399" s="145" t="s">
        <v>1861</v>
      </c>
      <c r="P399" s="146" t="s">
        <v>743</v>
      </c>
      <c r="Q399" s="146" t="s">
        <v>1902</v>
      </c>
      <c r="R399" s="146" t="s">
        <v>681</v>
      </c>
      <c r="S399" s="147">
        <v>1</v>
      </c>
      <c r="T399" s="147">
        <v>0</v>
      </c>
      <c r="U399" s="147">
        <v>1</v>
      </c>
      <c r="V399" s="147">
        <v>1</v>
      </c>
      <c r="W399" s="147">
        <v>1</v>
      </c>
      <c r="X399" s="147">
        <v>1</v>
      </c>
      <c r="Y399" s="149">
        <v>1</v>
      </c>
      <c r="Z399" s="147">
        <v>1</v>
      </c>
      <c r="AA399" s="147">
        <v>0</v>
      </c>
      <c r="AB399" s="136" t="str">
        <f>VLOOKUP(Tabela22[[#This Row],[id_tab]],[1]odcinki_och!A:B,2,FALSE)</f>
        <v>PL.ZIPOP.1393.N2K.PLH120024.H, PL.ZIPOP.1393.N2K.PLC120001.H, PL.ZIPOP.1393.PN.14, PL.ZIPOP.1393.N2K.PLC120001.B, PL.ZIPOP.1393.OCHK.279</v>
      </c>
      <c r="AC399" s="137">
        <f t="shared" si="6"/>
        <v>5</v>
      </c>
    </row>
    <row r="400" spans="1:29" s="128" customFormat="1" ht="28">
      <c r="A400" s="137">
        <v>397</v>
      </c>
      <c r="B400" s="146" t="s">
        <v>2633</v>
      </c>
      <c r="C400" s="148" t="s">
        <v>2630</v>
      </c>
      <c r="D400" s="146" t="s">
        <v>2631</v>
      </c>
      <c r="E400" s="146" t="s">
        <v>2634</v>
      </c>
      <c r="F400" s="142" t="s">
        <v>835</v>
      </c>
      <c r="G400" s="143">
        <v>0</v>
      </c>
      <c r="H400" s="143">
        <v>4.5</v>
      </c>
      <c r="I400" s="144">
        <v>172550.27</v>
      </c>
      <c r="J400" s="144">
        <v>580827.75</v>
      </c>
      <c r="K400" s="144">
        <v>168909.689193</v>
      </c>
      <c r="L400" s="144">
        <v>579750.43660699995</v>
      </c>
      <c r="M400" s="143"/>
      <c r="N400" s="143"/>
      <c r="O400" s="145" t="s">
        <v>1861</v>
      </c>
      <c r="P400" s="146" t="s">
        <v>743</v>
      </c>
      <c r="Q400" s="146" t="s">
        <v>1902</v>
      </c>
      <c r="R400" s="146" t="s">
        <v>681</v>
      </c>
      <c r="S400" s="147">
        <v>1</v>
      </c>
      <c r="T400" s="147">
        <v>0</v>
      </c>
      <c r="U400" s="147">
        <v>1</v>
      </c>
      <c r="V400" s="147">
        <v>0</v>
      </c>
      <c r="W400" s="147">
        <v>0</v>
      </c>
      <c r="X400" s="149">
        <v>1</v>
      </c>
      <c r="Y400" s="147">
        <v>0</v>
      </c>
      <c r="Z400" s="147">
        <v>0</v>
      </c>
      <c r="AA400" s="147">
        <v>0</v>
      </c>
      <c r="AB400" s="136" t="str">
        <f>VLOOKUP(Tabela22[[#This Row],[id_tab]],[1]odcinki_och!A:B,2,FALSE)</f>
        <v>PL.ZIPOP.1393.N2K.PLH120024.H, PL.ZIPOP.1393.OCHK.279</v>
      </c>
      <c r="AC400" s="137">
        <f t="shared" si="6"/>
        <v>2</v>
      </c>
    </row>
    <row r="401" spans="1:29" s="128" customFormat="1" ht="28">
      <c r="A401" s="137">
        <v>398</v>
      </c>
      <c r="B401" s="146" t="s">
        <v>2635</v>
      </c>
      <c r="C401" s="148" t="s">
        <v>2630</v>
      </c>
      <c r="D401" s="146" t="s">
        <v>2631</v>
      </c>
      <c r="E401" s="146" t="s">
        <v>2636</v>
      </c>
      <c r="F401" s="142" t="s">
        <v>835</v>
      </c>
      <c r="G401" s="143">
        <v>0</v>
      </c>
      <c r="H401" s="143">
        <v>4.3</v>
      </c>
      <c r="I401" s="144">
        <v>166178.29</v>
      </c>
      <c r="J401" s="144">
        <v>581780.84</v>
      </c>
      <c r="K401" s="144">
        <v>163133.99006899999</v>
      </c>
      <c r="L401" s="144">
        <v>579847.24170699995</v>
      </c>
      <c r="M401" s="143"/>
      <c r="N401" s="143"/>
      <c r="O401" s="145" t="s">
        <v>1861</v>
      </c>
      <c r="P401" s="146" t="s">
        <v>743</v>
      </c>
      <c r="Q401" s="146" t="s">
        <v>1902</v>
      </c>
      <c r="R401" s="146" t="s">
        <v>681</v>
      </c>
      <c r="S401" s="147">
        <v>1</v>
      </c>
      <c r="T401" s="147">
        <v>0</v>
      </c>
      <c r="U401" s="147">
        <v>1</v>
      </c>
      <c r="V401" s="147">
        <v>0</v>
      </c>
      <c r="W401" s="147">
        <v>0</v>
      </c>
      <c r="X401" s="147">
        <v>1</v>
      </c>
      <c r="Y401" s="147">
        <v>0</v>
      </c>
      <c r="Z401" s="147">
        <v>0</v>
      </c>
      <c r="AA401" s="147">
        <v>0</v>
      </c>
      <c r="AB401" s="136" t="str">
        <f>VLOOKUP(Tabela22[[#This Row],[id_tab]],[1]odcinki_och!A:B,2,FALSE)</f>
        <v>PL.ZIPOP.1393.N2K.PLH120024.H, PL.ZIPOP.1393.OCHK.279</v>
      </c>
      <c r="AC401" s="137">
        <f t="shared" si="6"/>
        <v>2</v>
      </c>
    </row>
    <row r="402" spans="1:29" s="128" customFormat="1" ht="28">
      <c r="A402" s="137">
        <v>399</v>
      </c>
      <c r="B402" s="146" t="s">
        <v>2637</v>
      </c>
      <c r="C402" s="148" t="s">
        <v>2630</v>
      </c>
      <c r="D402" s="146" t="s">
        <v>2631</v>
      </c>
      <c r="E402" s="146" t="s">
        <v>2638</v>
      </c>
      <c r="F402" s="142" t="s">
        <v>835</v>
      </c>
      <c r="G402" s="143">
        <v>0.1</v>
      </c>
      <c r="H402" s="143">
        <v>4.0999999999999996</v>
      </c>
      <c r="I402" s="144">
        <v>174011.716999</v>
      </c>
      <c r="J402" s="144">
        <v>581925.85543999996</v>
      </c>
      <c r="K402" s="144">
        <v>172017.01606200001</v>
      </c>
      <c r="L402" s="144">
        <v>583009.33791</v>
      </c>
      <c r="M402" s="143"/>
      <c r="N402" s="143"/>
      <c r="O402" s="145" t="s">
        <v>1861</v>
      </c>
      <c r="P402" s="146" t="s">
        <v>743</v>
      </c>
      <c r="Q402" s="146" t="s">
        <v>1902</v>
      </c>
      <c r="R402" s="146" t="s">
        <v>681</v>
      </c>
      <c r="S402" s="147">
        <v>1</v>
      </c>
      <c r="T402" s="147">
        <v>0</v>
      </c>
      <c r="U402" s="147">
        <v>1</v>
      </c>
      <c r="V402" s="147">
        <v>1</v>
      </c>
      <c r="W402" s="147">
        <v>1</v>
      </c>
      <c r="X402" s="147">
        <v>1</v>
      </c>
      <c r="Y402" s="147">
        <v>0</v>
      </c>
      <c r="Z402" s="147">
        <v>0</v>
      </c>
      <c r="AA402" s="147">
        <v>1</v>
      </c>
      <c r="AB402" s="136" t="str">
        <f>VLOOKUP(Tabela22[[#This Row],[id_tab]],[1]odcinki_och!A:B,2,FALSE)</f>
        <v>PL.ZIPOP.1393.N2K.PLH120024.H, PL.ZIPOP.1393.OCHK.279</v>
      </c>
      <c r="AC402" s="137">
        <f t="shared" si="6"/>
        <v>2</v>
      </c>
    </row>
    <row r="403" spans="1:29" s="128" customFormat="1" ht="28">
      <c r="A403" s="137">
        <v>400</v>
      </c>
      <c r="B403" s="146" t="s">
        <v>2639</v>
      </c>
      <c r="C403" s="148" t="s">
        <v>2630</v>
      </c>
      <c r="D403" s="146" t="s">
        <v>2631</v>
      </c>
      <c r="E403" s="146" t="s">
        <v>2640</v>
      </c>
      <c r="F403" s="142" t="s">
        <v>835</v>
      </c>
      <c r="G403" s="143">
        <v>0</v>
      </c>
      <c r="H403" s="143">
        <v>5.5</v>
      </c>
      <c r="I403" s="144">
        <v>171907.23</v>
      </c>
      <c r="J403" s="144">
        <v>582249.71</v>
      </c>
      <c r="K403" s="144">
        <v>167847.38</v>
      </c>
      <c r="L403" s="144">
        <v>583060.80000000005</v>
      </c>
      <c r="M403" s="143"/>
      <c r="N403" s="143"/>
      <c r="O403" s="145" t="s">
        <v>1861</v>
      </c>
      <c r="P403" s="146" t="s">
        <v>743</v>
      </c>
      <c r="Q403" s="146" t="s">
        <v>1902</v>
      </c>
      <c r="R403" s="146" t="s">
        <v>681</v>
      </c>
      <c r="S403" s="147">
        <v>1</v>
      </c>
      <c r="T403" s="147">
        <v>0</v>
      </c>
      <c r="U403" s="147">
        <v>1</v>
      </c>
      <c r="V403" s="147">
        <v>0</v>
      </c>
      <c r="W403" s="147">
        <v>0</v>
      </c>
      <c r="X403" s="147">
        <v>1</v>
      </c>
      <c r="Y403" s="149">
        <v>0</v>
      </c>
      <c r="Z403" s="147">
        <v>1</v>
      </c>
      <c r="AA403" s="147">
        <v>0</v>
      </c>
      <c r="AB403" s="136" t="str">
        <f>VLOOKUP(Tabela22[[#This Row],[id_tab]],[1]odcinki_och!A:B,2,FALSE)</f>
        <v>PL.ZIPOP.1393.OCHK.279</v>
      </c>
      <c r="AC403" s="137">
        <f t="shared" si="6"/>
        <v>1</v>
      </c>
    </row>
    <row r="404" spans="1:29" s="128" customFormat="1" ht="28">
      <c r="A404" s="137">
        <v>401</v>
      </c>
      <c r="B404" s="146" t="s">
        <v>2641</v>
      </c>
      <c r="C404" s="148" t="s">
        <v>2642</v>
      </c>
      <c r="D404" s="146" t="s">
        <v>2643</v>
      </c>
      <c r="E404" s="146" t="s">
        <v>1901</v>
      </c>
      <c r="F404" s="142" t="s">
        <v>835</v>
      </c>
      <c r="G404" s="143">
        <v>184</v>
      </c>
      <c r="H404" s="143">
        <v>199.2</v>
      </c>
      <c r="I404" s="144">
        <v>178185.62070199999</v>
      </c>
      <c r="J404" s="144">
        <v>588857.85070299997</v>
      </c>
      <c r="K404" s="144">
        <v>180496.76792400001</v>
      </c>
      <c r="L404" s="144">
        <v>576259.403865</v>
      </c>
      <c r="M404" s="143"/>
      <c r="N404" s="143"/>
      <c r="O404" s="145" t="s">
        <v>1861</v>
      </c>
      <c r="P404" s="146" t="s">
        <v>743</v>
      </c>
      <c r="Q404" s="146" t="s">
        <v>1902</v>
      </c>
      <c r="R404" s="146" t="s">
        <v>681</v>
      </c>
      <c r="S404" s="147">
        <v>1</v>
      </c>
      <c r="T404" s="147">
        <v>0</v>
      </c>
      <c r="U404" s="147">
        <v>1</v>
      </c>
      <c r="V404" s="147">
        <v>1</v>
      </c>
      <c r="W404" s="147">
        <v>1</v>
      </c>
      <c r="X404" s="147">
        <v>1</v>
      </c>
      <c r="Y404" s="147">
        <v>1</v>
      </c>
      <c r="Z404" s="147">
        <v>0</v>
      </c>
      <c r="AA404" s="147">
        <v>1</v>
      </c>
      <c r="AB404" s="136" t="str">
        <f>VLOOKUP(Tabela22[[#This Row],[id_tab]],[1]odcinki_och!A:B,2,FALSE)</f>
        <v>PL.ZIPOP.1393.N2K.PLH120086.H, PL.ZIPOP.1393.OCHK.279</v>
      </c>
      <c r="AC404" s="137">
        <f t="shared" si="6"/>
        <v>2</v>
      </c>
    </row>
    <row r="405" spans="1:29" s="128" customFormat="1" ht="28">
      <c r="A405" s="137">
        <v>402</v>
      </c>
      <c r="B405" s="146" t="s">
        <v>2644</v>
      </c>
      <c r="C405" s="148" t="s">
        <v>2642</v>
      </c>
      <c r="D405" s="146" t="s">
        <v>2643</v>
      </c>
      <c r="E405" s="146" t="s">
        <v>2645</v>
      </c>
      <c r="F405" s="142" t="s">
        <v>835</v>
      </c>
      <c r="G405" s="143">
        <v>0</v>
      </c>
      <c r="H405" s="143">
        <v>1.8</v>
      </c>
      <c r="I405" s="144">
        <v>180116.160202</v>
      </c>
      <c r="J405" s="144">
        <v>578192.81490200001</v>
      </c>
      <c r="K405" s="144">
        <v>181994.163374</v>
      </c>
      <c r="L405" s="144">
        <v>578304.56674299994</v>
      </c>
      <c r="M405" s="143"/>
      <c r="N405" s="143"/>
      <c r="O405" s="145" t="s">
        <v>1861</v>
      </c>
      <c r="P405" s="146" t="s">
        <v>743</v>
      </c>
      <c r="Q405" s="146" t="s">
        <v>1902</v>
      </c>
      <c r="R405" s="146" t="s">
        <v>681</v>
      </c>
      <c r="S405" s="147">
        <v>1</v>
      </c>
      <c r="T405" s="147">
        <v>0</v>
      </c>
      <c r="U405" s="147">
        <v>1</v>
      </c>
      <c r="V405" s="147">
        <v>0</v>
      </c>
      <c r="W405" s="147">
        <v>0</v>
      </c>
      <c r="X405" s="147">
        <v>1</v>
      </c>
      <c r="Y405" s="147">
        <v>0</v>
      </c>
      <c r="Z405" s="147">
        <v>0</v>
      </c>
      <c r="AA405" s="147">
        <v>0</v>
      </c>
      <c r="AB405" s="136" t="str">
        <f>VLOOKUP(Tabela22[[#This Row],[id_tab]],[1]odcinki_och!A:B,2,FALSE)</f>
        <v>PL.ZIPOP.1393.N2K.PLH120086.H, PL.ZIPOP.1393.OCHK.279</v>
      </c>
      <c r="AC405" s="137">
        <f t="shared" si="6"/>
        <v>2</v>
      </c>
    </row>
    <row r="406" spans="1:29" s="128" customFormat="1" ht="28">
      <c r="A406" s="137">
        <v>403</v>
      </c>
      <c r="B406" s="146" t="s">
        <v>2646</v>
      </c>
      <c r="C406" s="148" t="s">
        <v>2642</v>
      </c>
      <c r="D406" s="146" t="s">
        <v>2643</v>
      </c>
      <c r="E406" s="146" t="s">
        <v>2647</v>
      </c>
      <c r="F406" s="142" t="s">
        <v>835</v>
      </c>
      <c r="G406" s="143">
        <v>0</v>
      </c>
      <c r="H406" s="143">
        <v>4.2</v>
      </c>
      <c r="I406" s="144">
        <v>183256.77846500001</v>
      </c>
      <c r="J406" s="144">
        <v>580955.96732699999</v>
      </c>
      <c r="K406" s="144">
        <v>179457.38276400001</v>
      </c>
      <c r="L406" s="144">
        <v>580354.206489</v>
      </c>
      <c r="M406" s="143"/>
      <c r="N406" s="143"/>
      <c r="O406" s="145" t="s">
        <v>1861</v>
      </c>
      <c r="P406" s="146" t="s">
        <v>743</v>
      </c>
      <c r="Q406" s="146" t="s">
        <v>1902</v>
      </c>
      <c r="R406" s="146" t="s">
        <v>681</v>
      </c>
      <c r="S406" s="147">
        <v>1</v>
      </c>
      <c r="T406" s="147">
        <v>0</v>
      </c>
      <c r="U406" s="147">
        <v>1</v>
      </c>
      <c r="V406" s="147">
        <v>0</v>
      </c>
      <c r="W406" s="147">
        <v>0</v>
      </c>
      <c r="X406" s="147">
        <v>1</v>
      </c>
      <c r="Y406" s="147">
        <v>0</v>
      </c>
      <c r="Z406" s="147">
        <v>0</v>
      </c>
      <c r="AA406" s="147">
        <v>0</v>
      </c>
      <c r="AB406" s="136" t="str">
        <f>VLOOKUP(Tabela22[[#This Row],[id_tab]],[1]odcinki_och!A:B,2,FALSE)</f>
        <v>PL.ZIPOP.1393.OCHK.279</v>
      </c>
      <c r="AC406" s="137">
        <f t="shared" si="6"/>
        <v>1</v>
      </c>
    </row>
    <row r="407" spans="1:29" s="128" customFormat="1" ht="28">
      <c r="A407" s="137">
        <v>404</v>
      </c>
      <c r="B407" s="146" t="s">
        <v>2648</v>
      </c>
      <c r="C407" s="148" t="s">
        <v>2642</v>
      </c>
      <c r="D407" s="146" t="s">
        <v>2643</v>
      </c>
      <c r="E407" s="146" t="s">
        <v>2649</v>
      </c>
      <c r="F407" s="142" t="s">
        <v>835</v>
      </c>
      <c r="G407" s="143">
        <v>0</v>
      </c>
      <c r="H407" s="143">
        <v>6</v>
      </c>
      <c r="I407" s="144">
        <v>184194.61852700001</v>
      </c>
      <c r="J407" s="144">
        <v>581496.56061100005</v>
      </c>
      <c r="K407" s="144">
        <v>179179.73216099999</v>
      </c>
      <c r="L407" s="144">
        <v>581905.52049000002</v>
      </c>
      <c r="M407" s="143"/>
      <c r="N407" s="143"/>
      <c r="O407" s="145" t="s">
        <v>1861</v>
      </c>
      <c r="P407" s="146" t="s">
        <v>743</v>
      </c>
      <c r="Q407" s="146" t="s">
        <v>1902</v>
      </c>
      <c r="R407" s="146" t="s">
        <v>681</v>
      </c>
      <c r="S407" s="147">
        <v>1</v>
      </c>
      <c r="T407" s="147">
        <v>0</v>
      </c>
      <c r="U407" s="147">
        <v>1</v>
      </c>
      <c r="V407" s="147">
        <v>0</v>
      </c>
      <c r="W407" s="147">
        <v>0</v>
      </c>
      <c r="X407" s="147">
        <v>1</v>
      </c>
      <c r="Y407" s="147">
        <v>0</v>
      </c>
      <c r="Z407" s="147">
        <v>0</v>
      </c>
      <c r="AA407" s="149">
        <v>1</v>
      </c>
      <c r="AB407" s="136" t="str">
        <f>VLOOKUP(Tabela22[[#This Row],[id_tab]],[1]odcinki_och!A:B,2,FALSE)</f>
        <v>PL.ZIPOP.1393.N2K.PLH120086.H, PL.ZIPOP.1393.N2K.PLH120018.H, PL.ZIPOP.1393.PN.21, PL.ZIPOP.1393.N2K.PLB120001.B, PL.ZIPOP.1393.OCHK.279</v>
      </c>
      <c r="AC407" s="137">
        <f t="shared" si="6"/>
        <v>5</v>
      </c>
    </row>
    <row r="408" spans="1:29" s="128" customFormat="1" ht="28">
      <c r="A408" s="137">
        <v>405</v>
      </c>
      <c r="B408" s="146" t="s">
        <v>2650</v>
      </c>
      <c r="C408" s="148" t="s">
        <v>2642</v>
      </c>
      <c r="D408" s="146" t="s">
        <v>2643</v>
      </c>
      <c r="E408" s="146" t="s">
        <v>2634</v>
      </c>
      <c r="F408" s="142" t="s">
        <v>835</v>
      </c>
      <c r="G408" s="143">
        <v>0</v>
      </c>
      <c r="H408" s="143">
        <v>9.5</v>
      </c>
      <c r="I408" s="144">
        <v>179209.17</v>
      </c>
      <c r="J408" s="144">
        <v>581851.51</v>
      </c>
      <c r="K408" s="144">
        <v>172591.83628300001</v>
      </c>
      <c r="L408" s="144">
        <v>578991.11244699999</v>
      </c>
      <c r="M408" s="143"/>
      <c r="N408" s="143"/>
      <c r="O408" s="145" t="s">
        <v>1861</v>
      </c>
      <c r="P408" s="146" t="s">
        <v>743</v>
      </c>
      <c r="Q408" s="146" t="s">
        <v>1902</v>
      </c>
      <c r="R408" s="146" t="s">
        <v>681</v>
      </c>
      <c r="S408" s="147">
        <v>1</v>
      </c>
      <c r="T408" s="147">
        <v>0</v>
      </c>
      <c r="U408" s="147">
        <v>1</v>
      </c>
      <c r="V408" s="147">
        <v>0</v>
      </c>
      <c r="W408" s="147">
        <v>0</v>
      </c>
      <c r="X408" s="147">
        <v>0</v>
      </c>
      <c r="Y408" s="147">
        <v>0</v>
      </c>
      <c r="Z408" s="147">
        <v>0</v>
      </c>
      <c r="AA408" s="147">
        <v>0</v>
      </c>
      <c r="AB408" s="136" t="str">
        <f>VLOOKUP(Tabela22[[#This Row],[id_tab]],[1]odcinki_och!A:B,2,FALSE)</f>
        <v>PL.ZIPOP.1393.N2K.PLH120086.H, PL.ZIPOP.1393.OCHK.279</v>
      </c>
      <c r="AC408" s="137">
        <f t="shared" si="6"/>
        <v>2</v>
      </c>
    </row>
    <row r="409" spans="1:29" s="128" customFormat="1" ht="28">
      <c r="A409" s="137">
        <v>406</v>
      </c>
      <c r="B409" s="146" t="s">
        <v>2651</v>
      </c>
      <c r="C409" s="148" t="s">
        <v>2642</v>
      </c>
      <c r="D409" s="146" t="s">
        <v>2643</v>
      </c>
      <c r="E409" s="146" t="s">
        <v>2652</v>
      </c>
      <c r="F409" s="142" t="s">
        <v>835</v>
      </c>
      <c r="G409" s="143">
        <v>0</v>
      </c>
      <c r="H409" s="143">
        <v>4.5</v>
      </c>
      <c r="I409" s="144">
        <v>179064.88</v>
      </c>
      <c r="J409" s="144">
        <v>587310.68000000005</v>
      </c>
      <c r="K409" s="144">
        <v>181362.28542599999</v>
      </c>
      <c r="L409" s="144">
        <v>584720.307654</v>
      </c>
      <c r="M409" s="143"/>
      <c r="N409" s="143"/>
      <c r="O409" s="145" t="s">
        <v>1861</v>
      </c>
      <c r="P409" s="146" t="s">
        <v>743</v>
      </c>
      <c r="Q409" s="146" t="s">
        <v>1902</v>
      </c>
      <c r="R409" s="146" t="s">
        <v>681</v>
      </c>
      <c r="S409" s="147">
        <v>1</v>
      </c>
      <c r="T409" s="147">
        <v>0</v>
      </c>
      <c r="U409" s="147">
        <v>1</v>
      </c>
      <c r="V409" s="147">
        <v>0</v>
      </c>
      <c r="W409" s="147">
        <v>1</v>
      </c>
      <c r="X409" s="147">
        <v>1</v>
      </c>
      <c r="Y409" s="147">
        <v>0</v>
      </c>
      <c r="Z409" s="147">
        <v>0</v>
      </c>
      <c r="AA409" s="147">
        <v>0</v>
      </c>
      <c r="AB409" s="136" t="str">
        <f>VLOOKUP(Tabela22[[#This Row],[id_tab]],[1]odcinki_och!A:B,2,FALSE)</f>
        <v>PL.ZIPOP.1393.N2K.PLH120018.H, PL.ZIPOP.1393.OCHK.279</v>
      </c>
      <c r="AC409" s="137">
        <f t="shared" si="6"/>
        <v>2</v>
      </c>
    </row>
    <row r="410" spans="1:29" s="128" customFormat="1" ht="28">
      <c r="A410" s="137">
        <v>407</v>
      </c>
      <c r="B410" s="146" t="s">
        <v>2653</v>
      </c>
      <c r="C410" s="148" t="s">
        <v>2642</v>
      </c>
      <c r="D410" s="146" t="s">
        <v>2643</v>
      </c>
      <c r="E410" s="146" t="s">
        <v>2634</v>
      </c>
      <c r="F410" s="142" t="s">
        <v>835</v>
      </c>
      <c r="G410" s="143">
        <v>0</v>
      </c>
      <c r="H410" s="143">
        <v>1.05</v>
      </c>
      <c r="I410" s="144">
        <v>172375.478397</v>
      </c>
      <c r="J410" s="144">
        <v>580611.42509200005</v>
      </c>
      <c r="K410" s="144">
        <v>171618.18</v>
      </c>
      <c r="L410" s="144">
        <v>580240.09</v>
      </c>
      <c r="M410" s="143"/>
      <c r="N410" s="143"/>
      <c r="O410" s="145" t="s">
        <v>1861</v>
      </c>
      <c r="P410" s="146" t="s">
        <v>743</v>
      </c>
      <c r="Q410" s="146" t="s">
        <v>1902</v>
      </c>
      <c r="R410" s="146" t="s">
        <v>681</v>
      </c>
      <c r="S410" s="147">
        <v>1</v>
      </c>
      <c r="T410" s="147">
        <v>0</v>
      </c>
      <c r="U410" s="147">
        <v>0</v>
      </c>
      <c r="V410" s="147">
        <v>0</v>
      </c>
      <c r="W410" s="147">
        <v>0</v>
      </c>
      <c r="X410" s="147">
        <v>1</v>
      </c>
      <c r="Y410" s="147">
        <v>1</v>
      </c>
      <c r="Z410" s="147">
        <v>1</v>
      </c>
      <c r="AA410" s="147">
        <v>0</v>
      </c>
      <c r="AB410" s="136" t="str">
        <f>VLOOKUP(Tabela22[[#This Row],[id_tab]],[1]odcinki_och!A:B,2,FALSE)</f>
        <v>PL.ZIPOP.1393.N2K.PLH120024.H, PL.ZIPOP.1393.OCHK.279</v>
      </c>
      <c r="AC410" s="137">
        <f t="shared" si="6"/>
        <v>2</v>
      </c>
    </row>
    <row r="411" spans="1:29" s="128" customFormat="1" ht="28">
      <c r="A411" s="137">
        <v>408</v>
      </c>
      <c r="B411" s="146" t="s">
        <v>2654</v>
      </c>
      <c r="C411" s="148" t="s">
        <v>2642</v>
      </c>
      <c r="D411" s="146" t="s">
        <v>2643</v>
      </c>
      <c r="E411" s="146" t="s">
        <v>2634</v>
      </c>
      <c r="F411" s="142" t="s">
        <v>835</v>
      </c>
      <c r="G411" s="143">
        <v>1.05</v>
      </c>
      <c r="H411" s="143">
        <v>3.55</v>
      </c>
      <c r="I411" s="144">
        <v>171670.29720500001</v>
      </c>
      <c r="J411" s="144">
        <v>580321.93689699995</v>
      </c>
      <c r="K411" s="144">
        <v>169357.94441900001</v>
      </c>
      <c r="L411" s="144">
        <v>580070.43485199998</v>
      </c>
      <c r="M411" s="143"/>
      <c r="N411" s="143"/>
      <c r="O411" s="145" t="s">
        <v>1861</v>
      </c>
      <c r="P411" s="146" t="s">
        <v>743</v>
      </c>
      <c r="Q411" s="146" t="s">
        <v>1902</v>
      </c>
      <c r="R411" s="146" t="s">
        <v>681</v>
      </c>
      <c r="S411" s="147">
        <v>0</v>
      </c>
      <c r="T411" s="147">
        <v>0</v>
      </c>
      <c r="U411" s="147">
        <v>0</v>
      </c>
      <c r="V411" s="147">
        <v>1</v>
      </c>
      <c r="W411" s="147">
        <v>0</v>
      </c>
      <c r="X411" s="147">
        <v>1</v>
      </c>
      <c r="Y411" s="147">
        <v>0</v>
      </c>
      <c r="Z411" s="147">
        <v>0</v>
      </c>
      <c r="AA411" s="147">
        <v>0</v>
      </c>
      <c r="AB411" s="136" t="str">
        <f>VLOOKUP(Tabela22[[#This Row],[id_tab]],[1]odcinki_och!A:B,2,FALSE)</f>
        <v>PL.ZIPOP.1393.OCHK.279</v>
      </c>
      <c r="AC411" s="137">
        <f t="shared" si="6"/>
        <v>1</v>
      </c>
    </row>
    <row r="412" spans="1:29" s="128" customFormat="1" ht="28">
      <c r="A412" s="137">
        <v>409</v>
      </c>
      <c r="B412" s="146" t="s">
        <v>2655</v>
      </c>
      <c r="C412" s="148" t="s">
        <v>2656</v>
      </c>
      <c r="D412" s="146" t="s">
        <v>2657</v>
      </c>
      <c r="E412" s="146" t="s">
        <v>2657</v>
      </c>
      <c r="F412" s="142" t="s">
        <v>835</v>
      </c>
      <c r="G412" s="143">
        <v>0</v>
      </c>
      <c r="H412" s="143">
        <v>4</v>
      </c>
      <c r="I412" s="144">
        <v>172685.75</v>
      </c>
      <c r="J412" s="144">
        <v>596062.47</v>
      </c>
      <c r="K412" s="144">
        <v>170986.63127300001</v>
      </c>
      <c r="L412" s="144">
        <v>593541.91712899995</v>
      </c>
      <c r="M412" s="143"/>
      <c r="N412" s="143"/>
      <c r="O412" s="145" t="s">
        <v>1861</v>
      </c>
      <c r="P412" s="146" t="s">
        <v>743</v>
      </c>
      <c r="Q412" s="146" t="s">
        <v>1902</v>
      </c>
      <c r="R412" s="146" t="s">
        <v>681</v>
      </c>
      <c r="S412" s="149">
        <v>1</v>
      </c>
      <c r="T412" s="147">
        <v>0</v>
      </c>
      <c r="U412" s="151">
        <v>1</v>
      </c>
      <c r="V412" s="147">
        <v>1</v>
      </c>
      <c r="W412" s="147">
        <v>1</v>
      </c>
      <c r="X412" s="147">
        <v>1</v>
      </c>
      <c r="Y412" s="147">
        <v>1</v>
      </c>
      <c r="Z412" s="147">
        <v>0</v>
      </c>
      <c r="AA412" s="147">
        <v>1</v>
      </c>
      <c r="AB412" s="136" t="str">
        <f>VLOOKUP(Tabela22[[#This Row],[id_tab]],[1]odcinki_och!A:B,2,FALSE)</f>
        <v>PL.ZIPOP.1393.OCHK.279</v>
      </c>
      <c r="AC412" s="137">
        <f t="shared" si="6"/>
        <v>1</v>
      </c>
    </row>
    <row r="413" spans="1:29" s="128" customFormat="1" ht="28">
      <c r="A413" s="137">
        <v>410</v>
      </c>
      <c r="B413" s="146" t="s">
        <v>2658</v>
      </c>
      <c r="C413" s="148" t="s">
        <v>2656</v>
      </c>
      <c r="D413" s="146" t="s">
        <v>2657</v>
      </c>
      <c r="E413" s="146" t="s">
        <v>2659</v>
      </c>
      <c r="F413" s="142" t="s">
        <v>835</v>
      </c>
      <c r="G413" s="143">
        <v>0</v>
      </c>
      <c r="H413" s="143">
        <v>3.5</v>
      </c>
      <c r="I413" s="144">
        <v>171059.63</v>
      </c>
      <c r="J413" s="144">
        <v>592016.81000000006</v>
      </c>
      <c r="K413" s="144">
        <v>168520.522768</v>
      </c>
      <c r="L413" s="144">
        <v>590961.395793</v>
      </c>
      <c r="M413" s="143"/>
      <c r="N413" s="143"/>
      <c r="O413" s="145" t="s">
        <v>1861</v>
      </c>
      <c r="P413" s="146" t="s">
        <v>743</v>
      </c>
      <c r="Q413" s="146" t="s">
        <v>1902</v>
      </c>
      <c r="R413" s="146" t="s">
        <v>681</v>
      </c>
      <c r="S413" s="147">
        <v>0</v>
      </c>
      <c r="T413" s="147">
        <v>0</v>
      </c>
      <c r="U413" s="147">
        <v>0</v>
      </c>
      <c r="V413" s="147">
        <v>0</v>
      </c>
      <c r="W413" s="147">
        <v>0</v>
      </c>
      <c r="X413" s="147">
        <v>1</v>
      </c>
      <c r="Y413" s="147">
        <v>0</v>
      </c>
      <c r="Z413" s="147">
        <v>0</v>
      </c>
      <c r="AA413" s="147">
        <v>0</v>
      </c>
      <c r="AB413" s="136" t="str">
        <f>VLOOKUP(Tabela22[[#This Row],[id_tab]],[1]odcinki_och!A:B,2,FALSE)</f>
        <v>PL.ZIPOP.1393.OCHK.279</v>
      </c>
      <c r="AC413" s="137">
        <f t="shared" si="6"/>
        <v>1</v>
      </c>
    </row>
    <row r="414" spans="1:29" s="128" customFormat="1" ht="28">
      <c r="A414" s="137">
        <v>411</v>
      </c>
      <c r="B414" s="146" t="s">
        <v>2660</v>
      </c>
      <c r="C414" s="148" t="s">
        <v>2656</v>
      </c>
      <c r="D414" s="146" t="s">
        <v>2657</v>
      </c>
      <c r="E414" s="146" t="s">
        <v>2661</v>
      </c>
      <c r="F414" s="142" t="s">
        <v>835</v>
      </c>
      <c r="G414" s="143">
        <v>0</v>
      </c>
      <c r="H414" s="143">
        <v>2.8</v>
      </c>
      <c r="I414" s="144">
        <v>170683.11</v>
      </c>
      <c r="J414" s="144">
        <v>590486.36</v>
      </c>
      <c r="K414" s="144">
        <v>168952.46038400001</v>
      </c>
      <c r="L414" s="144">
        <v>589494.86803200003</v>
      </c>
      <c r="M414" s="143"/>
      <c r="N414" s="143"/>
      <c r="O414" s="145" t="s">
        <v>1861</v>
      </c>
      <c r="P414" s="146" t="s">
        <v>743</v>
      </c>
      <c r="Q414" s="146" t="s">
        <v>1902</v>
      </c>
      <c r="R414" s="146" t="s">
        <v>681</v>
      </c>
      <c r="S414" s="147">
        <v>0</v>
      </c>
      <c r="T414" s="147">
        <v>0</v>
      </c>
      <c r="U414" s="150">
        <v>0</v>
      </c>
      <c r="V414" s="147">
        <v>0</v>
      </c>
      <c r="W414" s="147">
        <v>0</v>
      </c>
      <c r="X414" s="147">
        <v>1</v>
      </c>
      <c r="Y414" s="147">
        <v>0</v>
      </c>
      <c r="Z414" s="147">
        <v>0</v>
      </c>
      <c r="AA414" s="147">
        <v>0</v>
      </c>
      <c r="AB414" s="136" t="str">
        <f>VLOOKUP(Tabela22[[#This Row],[id_tab]],[1]odcinki_och!A:B,2,FALSE)</f>
        <v>PL.ZIPOP.1393.OCHK.279</v>
      </c>
      <c r="AC414" s="137">
        <f t="shared" si="6"/>
        <v>1</v>
      </c>
    </row>
    <row r="415" spans="1:29" s="128" customFormat="1" ht="28">
      <c r="A415" s="137">
        <v>412</v>
      </c>
      <c r="B415" s="146" t="s">
        <v>2662</v>
      </c>
      <c r="C415" s="148" t="s">
        <v>971</v>
      </c>
      <c r="D415" s="146" t="s">
        <v>2663</v>
      </c>
      <c r="E415" s="146" t="s">
        <v>2663</v>
      </c>
      <c r="F415" s="142" t="s">
        <v>835</v>
      </c>
      <c r="G415" s="143">
        <v>0</v>
      </c>
      <c r="H415" s="143">
        <v>8.5500000000000007</v>
      </c>
      <c r="I415" s="144">
        <v>173980.23</v>
      </c>
      <c r="J415" s="144">
        <v>605772.05000000005</v>
      </c>
      <c r="K415" s="144">
        <v>172191.242008</v>
      </c>
      <c r="L415" s="144">
        <v>612559.14523000002</v>
      </c>
      <c r="M415" s="143"/>
      <c r="N415" s="143"/>
      <c r="O415" s="145" t="s">
        <v>1861</v>
      </c>
      <c r="P415" s="146" t="s">
        <v>743</v>
      </c>
      <c r="Q415" s="146" t="s">
        <v>1902</v>
      </c>
      <c r="R415" s="146" t="s">
        <v>681</v>
      </c>
      <c r="S415" s="147">
        <v>1</v>
      </c>
      <c r="T415" s="147">
        <v>0</v>
      </c>
      <c r="U415" s="147">
        <v>1</v>
      </c>
      <c r="V415" s="147">
        <v>0</v>
      </c>
      <c r="W415" s="147">
        <v>0</v>
      </c>
      <c r="X415" s="147">
        <v>1</v>
      </c>
      <c r="Y415" s="147">
        <v>1</v>
      </c>
      <c r="Z415" s="147">
        <v>0</v>
      </c>
      <c r="AA415" s="147">
        <v>0</v>
      </c>
      <c r="AB415" s="136" t="str">
        <f>VLOOKUP(Tabela22[[#This Row],[id_tab]],[1]odcinki_och!A:B,2,FALSE)</f>
        <v>PL.ZIPOP.1393.N2K.PLH120025.H, PL.ZIPOP.1393.N2K.PLH120088.H, PL.ZIPOP.1393.OCHK.279</v>
      </c>
      <c r="AC415" s="137">
        <f t="shared" si="6"/>
        <v>3</v>
      </c>
    </row>
    <row r="416" spans="1:29" s="128" customFormat="1" ht="28">
      <c r="A416" s="137">
        <v>413</v>
      </c>
      <c r="B416" s="146" t="s">
        <v>2664</v>
      </c>
      <c r="C416" s="148" t="s">
        <v>971</v>
      </c>
      <c r="D416" s="146" t="s">
        <v>2663</v>
      </c>
      <c r="E416" s="146" t="s">
        <v>2665</v>
      </c>
      <c r="F416" s="142" t="s">
        <v>835</v>
      </c>
      <c r="G416" s="143">
        <v>0</v>
      </c>
      <c r="H416" s="143">
        <v>1.45</v>
      </c>
      <c r="I416" s="144">
        <v>174229.68</v>
      </c>
      <c r="J416" s="144">
        <v>606367.28</v>
      </c>
      <c r="K416" s="144">
        <v>175558.537572</v>
      </c>
      <c r="L416" s="144">
        <v>606457.78885400004</v>
      </c>
      <c r="M416" s="143"/>
      <c r="N416" s="143"/>
      <c r="O416" s="145" t="s">
        <v>1861</v>
      </c>
      <c r="P416" s="146" t="s">
        <v>743</v>
      </c>
      <c r="Q416" s="146" t="s">
        <v>1902</v>
      </c>
      <c r="R416" s="146" t="s">
        <v>681</v>
      </c>
      <c r="S416" s="147">
        <v>1</v>
      </c>
      <c r="T416" s="147">
        <v>0</v>
      </c>
      <c r="U416" s="147">
        <v>1</v>
      </c>
      <c r="V416" s="147">
        <v>0</v>
      </c>
      <c r="W416" s="147">
        <v>0</v>
      </c>
      <c r="X416" s="147">
        <v>1</v>
      </c>
      <c r="Y416" s="147">
        <v>1</v>
      </c>
      <c r="Z416" s="147">
        <v>0</v>
      </c>
      <c r="AA416" s="147">
        <v>0</v>
      </c>
      <c r="AB416" s="136" t="str">
        <f>VLOOKUP(Tabela22[[#This Row],[id_tab]],[1]odcinki_och!A:B,2,FALSE)</f>
        <v>PL.ZIPOP.1393.PK.90, PL.ZIPOP.1393.OCHK.279</v>
      </c>
      <c r="AC416" s="137">
        <f t="shared" si="6"/>
        <v>2</v>
      </c>
    </row>
    <row r="417" spans="1:29" s="128" customFormat="1" ht="28">
      <c r="A417" s="137">
        <v>414</v>
      </c>
      <c r="B417" s="146" t="s">
        <v>2666</v>
      </c>
      <c r="C417" s="148" t="s">
        <v>971</v>
      </c>
      <c r="D417" s="146" t="s">
        <v>2663</v>
      </c>
      <c r="E417" s="146" t="s">
        <v>2667</v>
      </c>
      <c r="F417" s="142" t="s">
        <v>835</v>
      </c>
      <c r="G417" s="143">
        <v>0</v>
      </c>
      <c r="H417" s="143">
        <v>0.65</v>
      </c>
      <c r="I417" s="144">
        <v>173611.81</v>
      </c>
      <c r="J417" s="144">
        <v>608361.68000000005</v>
      </c>
      <c r="K417" s="144">
        <v>173014.145678</v>
      </c>
      <c r="L417" s="144">
        <v>608422.81445499999</v>
      </c>
      <c r="M417" s="143"/>
      <c r="N417" s="143"/>
      <c r="O417" s="145" t="s">
        <v>1861</v>
      </c>
      <c r="P417" s="146" t="s">
        <v>743</v>
      </c>
      <c r="Q417" s="146" t="s">
        <v>1902</v>
      </c>
      <c r="R417" s="146" t="s">
        <v>681</v>
      </c>
      <c r="S417" s="147">
        <v>1</v>
      </c>
      <c r="T417" s="147">
        <v>0</v>
      </c>
      <c r="U417" s="147">
        <v>0</v>
      </c>
      <c r="V417" s="147">
        <v>0</v>
      </c>
      <c r="W417" s="147">
        <v>0</v>
      </c>
      <c r="X417" s="147">
        <v>1</v>
      </c>
      <c r="Y417" s="147">
        <v>0</v>
      </c>
      <c r="Z417" s="147">
        <v>0</v>
      </c>
      <c r="AA417" s="147">
        <v>0</v>
      </c>
      <c r="AB417" s="136" t="str">
        <f>VLOOKUP(Tabela22[[#This Row],[id_tab]],[1]odcinki_och!A:B,2,FALSE)</f>
        <v>PL.ZIPOP.1393.N2K.PLH120025.H, PL.ZIPOP.1393.OCHK.279</v>
      </c>
      <c r="AC417" s="137">
        <f t="shared" si="6"/>
        <v>2</v>
      </c>
    </row>
    <row r="418" spans="1:29" s="128" customFormat="1" ht="28">
      <c r="A418" s="137">
        <v>415</v>
      </c>
      <c r="B418" s="146" t="s">
        <v>2668</v>
      </c>
      <c r="C418" s="148" t="s">
        <v>971</v>
      </c>
      <c r="D418" s="146" t="s">
        <v>2663</v>
      </c>
      <c r="E418" s="146" t="s">
        <v>2669</v>
      </c>
      <c r="F418" s="142" t="s">
        <v>835</v>
      </c>
      <c r="G418" s="143">
        <v>0</v>
      </c>
      <c r="H418" s="143">
        <v>4.5</v>
      </c>
      <c r="I418" s="144">
        <v>173616.9</v>
      </c>
      <c r="J418" s="144">
        <v>608770.89</v>
      </c>
      <c r="K418" s="144">
        <v>177512.97021900001</v>
      </c>
      <c r="L418" s="144">
        <v>608690.24175599997</v>
      </c>
      <c r="M418" s="143"/>
      <c r="N418" s="143"/>
      <c r="O418" s="145" t="s">
        <v>1861</v>
      </c>
      <c r="P418" s="146" t="s">
        <v>743</v>
      </c>
      <c r="Q418" s="146" t="s">
        <v>1902</v>
      </c>
      <c r="R418" s="146" t="s">
        <v>681</v>
      </c>
      <c r="S418" s="147">
        <v>0</v>
      </c>
      <c r="T418" s="147">
        <v>0</v>
      </c>
      <c r="U418" s="147">
        <v>1</v>
      </c>
      <c r="V418" s="147">
        <v>0</v>
      </c>
      <c r="W418" s="147">
        <v>0</v>
      </c>
      <c r="X418" s="147">
        <v>1</v>
      </c>
      <c r="Y418" s="147">
        <v>0</v>
      </c>
      <c r="Z418" s="147">
        <v>0</v>
      </c>
      <c r="AA418" s="147">
        <v>0</v>
      </c>
      <c r="AB418" s="136" t="str">
        <f>VLOOKUP(Tabela22[[#This Row],[id_tab]],[1]odcinki_och!A:B,2,FALSE)</f>
        <v>PL.ZIPOP.1393.N2K.PLH120019.H, PL.ZIPOP.1393.PK.90, PL.ZIPOP.1393.OCHK.279</v>
      </c>
      <c r="AC418" s="137">
        <f t="shared" si="6"/>
        <v>3</v>
      </c>
    </row>
    <row r="419" spans="1:29" s="128" customFormat="1" ht="28">
      <c r="A419" s="137">
        <v>416</v>
      </c>
      <c r="B419" s="146" t="s">
        <v>2670</v>
      </c>
      <c r="C419" s="148" t="s">
        <v>971</v>
      </c>
      <c r="D419" s="146" t="s">
        <v>2663</v>
      </c>
      <c r="E419" s="146" t="s">
        <v>2671</v>
      </c>
      <c r="F419" s="142" t="s">
        <v>835</v>
      </c>
      <c r="G419" s="143">
        <v>0</v>
      </c>
      <c r="H419" s="143">
        <v>0.5</v>
      </c>
      <c r="I419" s="144">
        <v>174171.060719</v>
      </c>
      <c r="J419" s="144">
        <v>606914.29648200003</v>
      </c>
      <c r="K419" s="144">
        <v>174639.16</v>
      </c>
      <c r="L419" s="144">
        <v>606879.64</v>
      </c>
      <c r="M419" s="143"/>
      <c r="N419" s="143"/>
      <c r="O419" s="145" t="s">
        <v>1861</v>
      </c>
      <c r="P419" s="146" t="s">
        <v>743</v>
      </c>
      <c r="Q419" s="146" t="s">
        <v>1902</v>
      </c>
      <c r="R419" s="146" t="s">
        <v>681</v>
      </c>
      <c r="S419" s="147">
        <v>1</v>
      </c>
      <c r="T419" s="147">
        <v>0</v>
      </c>
      <c r="U419" s="147">
        <v>1</v>
      </c>
      <c r="V419" s="147">
        <v>0</v>
      </c>
      <c r="W419" s="147">
        <v>0</v>
      </c>
      <c r="X419" s="147">
        <v>1</v>
      </c>
      <c r="Y419" s="147">
        <v>1</v>
      </c>
      <c r="Z419" s="147">
        <v>0</v>
      </c>
      <c r="AA419" s="147">
        <v>0</v>
      </c>
      <c r="AB419" s="136" t="str">
        <f>VLOOKUP(Tabela22[[#This Row],[id_tab]],[1]odcinki_och!A:B,2,FALSE)</f>
        <v>PL.ZIPOP.1393.OCHK.279</v>
      </c>
      <c r="AC419" s="137">
        <f t="shared" si="6"/>
        <v>1</v>
      </c>
    </row>
    <row r="420" spans="1:29" s="128" customFormat="1" ht="28">
      <c r="A420" s="137">
        <v>417</v>
      </c>
      <c r="B420" s="146" t="s">
        <v>2672</v>
      </c>
      <c r="C420" s="148" t="s">
        <v>971</v>
      </c>
      <c r="D420" s="146" t="s">
        <v>2663</v>
      </c>
      <c r="E420" s="146" t="s">
        <v>2673</v>
      </c>
      <c r="F420" s="142" t="s">
        <v>835</v>
      </c>
      <c r="G420" s="143">
        <v>0</v>
      </c>
      <c r="H420" s="143">
        <v>1.7</v>
      </c>
      <c r="I420" s="144">
        <v>172562.67</v>
      </c>
      <c r="J420" s="144">
        <v>610490.16</v>
      </c>
      <c r="K420" s="144">
        <v>174007.56941200001</v>
      </c>
      <c r="L420" s="144">
        <v>611125.642353</v>
      </c>
      <c r="M420" s="143"/>
      <c r="N420" s="143"/>
      <c r="O420" s="145" t="s">
        <v>1861</v>
      </c>
      <c r="P420" s="146" t="s">
        <v>743</v>
      </c>
      <c r="Q420" s="146" t="s">
        <v>1902</v>
      </c>
      <c r="R420" s="146" t="s">
        <v>681</v>
      </c>
      <c r="S420" s="147">
        <v>0</v>
      </c>
      <c r="T420" s="147">
        <v>0</v>
      </c>
      <c r="U420" s="147">
        <v>1</v>
      </c>
      <c r="V420" s="147">
        <v>0</v>
      </c>
      <c r="W420" s="147">
        <v>0</v>
      </c>
      <c r="X420" s="147">
        <v>1</v>
      </c>
      <c r="Y420" s="147">
        <v>0</v>
      </c>
      <c r="Z420" s="147">
        <v>0</v>
      </c>
      <c r="AA420" s="147">
        <v>0</v>
      </c>
      <c r="AB420" s="136" t="str">
        <f>VLOOKUP(Tabela22[[#This Row],[id_tab]],[1]odcinki_och!A:B,2,FALSE)</f>
        <v>PL.ZIPOP.1393.OCHK.279</v>
      </c>
      <c r="AC420" s="137">
        <f t="shared" si="6"/>
        <v>1</v>
      </c>
    </row>
    <row r="421" spans="1:29" s="128" customFormat="1" ht="28">
      <c r="A421" s="137">
        <v>418</v>
      </c>
      <c r="B421" s="146" t="s">
        <v>2674</v>
      </c>
      <c r="C421" s="148" t="s">
        <v>971</v>
      </c>
      <c r="D421" s="146" t="s">
        <v>2663</v>
      </c>
      <c r="E421" s="146" t="s">
        <v>2675</v>
      </c>
      <c r="F421" s="142" t="s">
        <v>835</v>
      </c>
      <c r="G421" s="143">
        <v>0</v>
      </c>
      <c r="H421" s="143">
        <v>0.4</v>
      </c>
      <c r="I421" s="144">
        <v>172446.88</v>
      </c>
      <c r="J421" s="144">
        <v>610771.02</v>
      </c>
      <c r="K421" s="144">
        <v>172782.16602199999</v>
      </c>
      <c r="L421" s="144">
        <v>610814.00827400002</v>
      </c>
      <c r="M421" s="143"/>
      <c r="N421" s="143"/>
      <c r="O421" s="145" t="s">
        <v>1861</v>
      </c>
      <c r="P421" s="146" t="s">
        <v>743</v>
      </c>
      <c r="Q421" s="146" t="s">
        <v>1902</v>
      </c>
      <c r="R421" s="146" t="s">
        <v>681</v>
      </c>
      <c r="S421" s="147">
        <v>0</v>
      </c>
      <c r="T421" s="147">
        <v>0</v>
      </c>
      <c r="U421" s="147">
        <v>1</v>
      </c>
      <c r="V421" s="147">
        <v>0</v>
      </c>
      <c r="W421" s="147">
        <v>0</v>
      </c>
      <c r="X421" s="147">
        <v>0</v>
      </c>
      <c r="Y421" s="147">
        <v>0</v>
      </c>
      <c r="Z421" s="147">
        <v>0</v>
      </c>
      <c r="AA421" s="147">
        <v>0</v>
      </c>
      <c r="AB421" s="136" t="str">
        <f>VLOOKUP(Tabela22[[#This Row],[id_tab]],[1]odcinki_och!A:B,2,FALSE)</f>
        <v>PL.ZIPOP.1393.OCHK.279</v>
      </c>
      <c r="AC421" s="137">
        <f t="shared" si="6"/>
        <v>1</v>
      </c>
    </row>
    <row r="422" spans="1:29" s="128" customFormat="1" ht="28">
      <c r="A422" s="137">
        <v>419</v>
      </c>
      <c r="B422" s="146" t="s">
        <v>2676</v>
      </c>
      <c r="C422" s="148" t="s">
        <v>971</v>
      </c>
      <c r="D422" s="146" t="s">
        <v>2663</v>
      </c>
      <c r="E422" s="146" t="s">
        <v>2677</v>
      </c>
      <c r="F422" s="142" t="s">
        <v>835</v>
      </c>
      <c r="G422" s="143">
        <v>0</v>
      </c>
      <c r="H422" s="143">
        <v>0.5</v>
      </c>
      <c r="I422" s="144">
        <v>172388.23</v>
      </c>
      <c r="J422" s="144">
        <v>611584.49</v>
      </c>
      <c r="K422" s="144">
        <v>172012.61743000001</v>
      </c>
      <c r="L422" s="144">
        <v>611450.32777600002</v>
      </c>
      <c r="M422" s="143"/>
      <c r="N422" s="143"/>
      <c r="O422" s="145" t="s">
        <v>1861</v>
      </c>
      <c r="P422" s="146" t="s">
        <v>743</v>
      </c>
      <c r="Q422" s="146" t="s">
        <v>1902</v>
      </c>
      <c r="R422" s="146" t="s">
        <v>681</v>
      </c>
      <c r="S422" s="147">
        <v>0</v>
      </c>
      <c r="T422" s="147">
        <v>0</v>
      </c>
      <c r="U422" s="147">
        <v>1</v>
      </c>
      <c r="V422" s="147">
        <v>0</v>
      </c>
      <c r="W422" s="147">
        <v>0</v>
      </c>
      <c r="X422" s="147">
        <v>0</v>
      </c>
      <c r="Y422" s="147">
        <v>0</v>
      </c>
      <c r="Z422" s="147">
        <v>0</v>
      </c>
      <c r="AA422" s="147">
        <v>0</v>
      </c>
      <c r="AB422" s="136" t="str">
        <f>VLOOKUP(Tabela22[[#This Row],[id_tab]],[1]odcinki_och!A:B,2,FALSE)</f>
        <v>PL.ZIPOP.1393.N2K.PLH120025.H, PL.ZIPOP.1393.OCHK.279</v>
      </c>
      <c r="AC422" s="137">
        <f t="shared" si="6"/>
        <v>2</v>
      </c>
    </row>
    <row r="423" spans="1:29" s="128" customFormat="1" ht="28">
      <c r="A423" s="137">
        <v>420</v>
      </c>
      <c r="B423" s="146" t="s">
        <v>2678</v>
      </c>
      <c r="C423" s="148" t="s">
        <v>971</v>
      </c>
      <c r="D423" s="146" t="s">
        <v>2663</v>
      </c>
      <c r="E423" s="146" t="s">
        <v>2679</v>
      </c>
      <c r="F423" s="142" t="s">
        <v>835</v>
      </c>
      <c r="G423" s="143">
        <v>0</v>
      </c>
      <c r="H423" s="143">
        <v>0.15</v>
      </c>
      <c r="I423" s="144">
        <v>172291.81</v>
      </c>
      <c r="J423" s="144">
        <v>611658.25</v>
      </c>
      <c r="K423" s="144">
        <v>172163.46611899999</v>
      </c>
      <c r="L423" s="144">
        <v>611645.17668100004</v>
      </c>
      <c r="M423" s="143"/>
      <c r="N423" s="143"/>
      <c r="O423" s="145" t="s">
        <v>1861</v>
      </c>
      <c r="P423" s="146" t="s">
        <v>743</v>
      </c>
      <c r="Q423" s="146" t="s">
        <v>1902</v>
      </c>
      <c r="R423" s="146" t="s">
        <v>681</v>
      </c>
      <c r="S423" s="147">
        <v>0</v>
      </c>
      <c r="T423" s="147">
        <v>0</v>
      </c>
      <c r="U423" s="147">
        <v>1</v>
      </c>
      <c r="V423" s="147">
        <v>0</v>
      </c>
      <c r="W423" s="147">
        <v>0</v>
      </c>
      <c r="X423" s="147">
        <v>0</v>
      </c>
      <c r="Y423" s="147">
        <v>0</v>
      </c>
      <c r="Z423" s="147">
        <v>0</v>
      </c>
      <c r="AA423" s="147">
        <v>0</v>
      </c>
      <c r="AB423" s="136" t="str">
        <f>VLOOKUP(Tabela22[[#This Row],[id_tab]],[1]odcinki_och!A:B,2,FALSE)</f>
        <v>PL.ZIPOP.1393.N2K.PLH120025.H, PL.ZIPOP.1393.OCHK.279</v>
      </c>
      <c r="AC423" s="137">
        <f t="shared" si="6"/>
        <v>2</v>
      </c>
    </row>
    <row r="424" spans="1:29" s="128" customFormat="1" ht="28">
      <c r="A424" s="137">
        <v>421</v>
      </c>
      <c r="B424" s="146" t="s">
        <v>2680</v>
      </c>
      <c r="C424" s="148" t="s">
        <v>971</v>
      </c>
      <c r="D424" s="146" t="s">
        <v>2663</v>
      </c>
      <c r="E424" s="146" t="s">
        <v>2681</v>
      </c>
      <c r="F424" s="142" t="s">
        <v>835</v>
      </c>
      <c r="G424" s="143">
        <v>0</v>
      </c>
      <c r="H424" s="143">
        <v>3</v>
      </c>
      <c r="I424" s="144">
        <v>172233.01</v>
      </c>
      <c r="J424" s="144">
        <v>612682.54</v>
      </c>
      <c r="K424" s="144">
        <v>174071.39</v>
      </c>
      <c r="L424" s="144">
        <v>614480.54</v>
      </c>
      <c r="M424" s="143"/>
      <c r="N424" s="143"/>
      <c r="O424" s="145" t="s">
        <v>1861</v>
      </c>
      <c r="P424" s="146" t="s">
        <v>743</v>
      </c>
      <c r="Q424" s="146" t="s">
        <v>1902</v>
      </c>
      <c r="R424" s="146" t="s">
        <v>681</v>
      </c>
      <c r="S424" s="147">
        <v>0</v>
      </c>
      <c r="T424" s="147">
        <v>0</v>
      </c>
      <c r="U424" s="147">
        <v>1</v>
      </c>
      <c r="V424" s="147">
        <v>0</v>
      </c>
      <c r="W424" s="147">
        <v>0</v>
      </c>
      <c r="X424" s="147">
        <v>1</v>
      </c>
      <c r="Y424" s="147">
        <v>0</v>
      </c>
      <c r="Z424" s="147">
        <v>0</v>
      </c>
      <c r="AA424" s="147">
        <v>0</v>
      </c>
      <c r="AB424" s="136" t="str">
        <f>VLOOKUP(Tabela22[[#This Row],[id_tab]],[1]odcinki_och!A:B,2,FALSE)</f>
        <v>PL.ZIPOP.1393.N2K.PLH120019.H, PL.ZIPOP.1393.PK.90, PL.ZIPOP.1393.OCHK.279</v>
      </c>
      <c r="AC424" s="137">
        <f t="shared" si="6"/>
        <v>3</v>
      </c>
    </row>
    <row r="425" spans="1:29" s="128" customFormat="1" ht="28">
      <c r="A425" s="137">
        <v>422</v>
      </c>
      <c r="B425" s="146" t="s">
        <v>2682</v>
      </c>
      <c r="C425" s="148" t="s">
        <v>971</v>
      </c>
      <c r="D425" s="146" t="s">
        <v>2663</v>
      </c>
      <c r="E425" s="146" t="s">
        <v>2683</v>
      </c>
      <c r="F425" s="142" t="s">
        <v>835</v>
      </c>
      <c r="G425" s="143">
        <v>0</v>
      </c>
      <c r="H425" s="143">
        <v>0.25</v>
      </c>
      <c r="I425" s="144">
        <v>172160.19</v>
      </c>
      <c r="J425" s="144">
        <v>613564.48</v>
      </c>
      <c r="K425" s="144">
        <v>172178.66712500001</v>
      </c>
      <c r="L425" s="144">
        <v>613801.40026899998</v>
      </c>
      <c r="M425" s="143"/>
      <c r="N425" s="143"/>
      <c r="O425" s="145" t="s">
        <v>1861</v>
      </c>
      <c r="P425" s="146" t="s">
        <v>743</v>
      </c>
      <c r="Q425" s="146" t="s">
        <v>1902</v>
      </c>
      <c r="R425" s="146" t="s">
        <v>681</v>
      </c>
      <c r="S425" s="147">
        <v>0</v>
      </c>
      <c r="T425" s="147">
        <v>0</v>
      </c>
      <c r="U425" s="147">
        <v>1</v>
      </c>
      <c r="V425" s="147">
        <v>0</v>
      </c>
      <c r="W425" s="147">
        <v>0</v>
      </c>
      <c r="X425" s="147">
        <v>0</v>
      </c>
      <c r="Y425" s="147">
        <v>0</v>
      </c>
      <c r="Z425" s="147">
        <v>0</v>
      </c>
      <c r="AA425" s="147">
        <v>0</v>
      </c>
      <c r="AB425" s="136" t="str">
        <f>VLOOKUP(Tabela22[[#This Row],[id_tab]],[1]odcinki_och!A:B,2,FALSE)</f>
        <v>PL.ZIPOP.1393.N2K.PLH120025.H, PL.ZIPOP.1393.OCHK.279</v>
      </c>
      <c r="AC425" s="137">
        <f t="shared" si="6"/>
        <v>2</v>
      </c>
    </row>
    <row r="426" spans="1:29" s="128" customFormat="1" ht="28">
      <c r="A426" s="137">
        <v>423</v>
      </c>
      <c r="B426" s="146" t="s">
        <v>2684</v>
      </c>
      <c r="C426" s="148" t="s">
        <v>971</v>
      </c>
      <c r="D426" s="146" t="s">
        <v>2663</v>
      </c>
      <c r="E426" s="146" t="s">
        <v>2685</v>
      </c>
      <c r="F426" s="142" t="s">
        <v>835</v>
      </c>
      <c r="G426" s="143">
        <v>0</v>
      </c>
      <c r="H426" s="143">
        <v>0.8</v>
      </c>
      <c r="I426" s="144">
        <v>172248.2</v>
      </c>
      <c r="J426" s="144">
        <v>612748.14</v>
      </c>
      <c r="K426" s="144">
        <v>171677.61055099999</v>
      </c>
      <c r="L426" s="144">
        <v>613177.05356599996</v>
      </c>
      <c r="M426" s="143"/>
      <c r="N426" s="143"/>
      <c r="O426" s="145" t="s">
        <v>1861</v>
      </c>
      <c r="P426" s="146" t="s">
        <v>743</v>
      </c>
      <c r="Q426" s="146" t="s">
        <v>1902</v>
      </c>
      <c r="R426" s="146" t="s">
        <v>681</v>
      </c>
      <c r="S426" s="147">
        <v>0</v>
      </c>
      <c r="T426" s="147">
        <v>0</v>
      </c>
      <c r="U426" s="147">
        <v>1</v>
      </c>
      <c r="V426" s="147">
        <v>0</v>
      </c>
      <c r="W426" s="147">
        <v>0</v>
      </c>
      <c r="X426" s="147">
        <v>0</v>
      </c>
      <c r="Y426" s="147">
        <v>0</v>
      </c>
      <c r="Z426" s="147">
        <v>0</v>
      </c>
      <c r="AA426" s="147">
        <v>0</v>
      </c>
      <c r="AB426" s="136" t="str">
        <f>VLOOKUP(Tabela22[[#This Row],[id_tab]],[1]odcinki_och!A:B,2,FALSE)</f>
        <v>PL.ZIPOP.1393.N2K.PLH120025.H, PL.ZIPOP.1393.OCHK.279</v>
      </c>
      <c r="AC426" s="137">
        <f t="shared" si="6"/>
        <v>2</v>
      </c>
    </row>
    <row r="427" spans="1:29" s="128" customFormat="1" ht="28">
      <c r="A427" s="137">
        <v>424</v>
      </c>
      <c r="B427" s="146" t="s">
        <v>2686</v>
      </c>
      <c r="C427" s="148" t="s">
        <v>971</v>
      </c>
      <c r="D427" s="146" t="s">
        <v>2663</v>
      </c>
      <c r="E427" s="146" t="s">
        <v>1655</v>
      </c>
      <c r="F427" s="142" t="s">
        <v>835</v>
      </c>
      <c r="G427" s="143">
        <v>0</v>
      </c>
      <c r="H427" s="143">
        <v>2.5</v>
      </c>
      <c r="I427" s="144">
        <v>173673.055181</v>
      </c>
      <c r="J427" s="144">
        <v>607854.12721900002</v>
      </c>
      <c r="K427" s="144">
        <v>174229.68</v>
      </c>
      <c r="L427" s="144">
        <v>606367.28</v>
      </c>
      <c r="M427" s="143"/>
      <c r="N427" s="143"/>
      <c r="O427" s="145" t="s">
        <v>1861</v>
      </c>
      <c r="P427" s="146" t="s">
        <v>743</v>
      </c>
      <c r="Q427" s="146" t="s">
        <v>1902</v>
      </c>
      <c r="R427" s="146" t="s">
        <v>681</v>
      </c>
      <c r="S427" s="147">
        <v>0</v>
      </c>
      <c r="T427" s="147">
        <v>0</v>
      </c>
      <c r="U427" s="147">
        <v>1</v>
      </c>
      <c r="V427" s="147">
        <v>0</v>
      </c>
      <c r="W427" s="147">
        <v>0</v>
      </c>
      <c r="X427" s="147">
        <v>1</v>
      </c>
      <c r="Y427" s="147">
        <v>0</v>
      </c>
      <c r="Z427" s="147">
        <v>0</v>
      </c>
      <c r="AA427" s="147">
        <v>0</v>
      </c>
      <c r="AB427" s="136" t="str">
        <f>VLOOKUP(Tabela22[[#This Row],[id_tab]],[1]odcinki_och!A:B,2,FALSE)</f>
        <v>PL.ZIPOP.1393.OCHK.279</v>
      </c>
      <c r="AC427" s="137">
        <f t="shared" si="6"/>
        <v>1</v>
      </c>
    </row>
    <row r="428" spans="1:29" s="128" customFormat="1" ht="28">
      <c r="A428" s="137">
        <v>425</v>
      </c>
      <c r="B428" s="146" t="s">
        <v>2687</v>
      </c>
      <c r="C428" s="148" t="s">
        <v>2688</v>
      </c>
      <c r="D428" s="146" t="s">
        <v>2689</v>
      </c>
      <c r="E428" s="146" t="s">
        <v>2689</v>
      </c>
      <c r="F428" s="142" t="s">
        <v>835</v>
      </c>
      <c r="G428" s="143">
        <v>0</v>
      </c>
      <c r="H428" s="143">
        <v>16.850000000000001</v>
      </c>
      <c r="I428" s="144">
        <v>184128.91</v>
      </c>
      <c r="J428" s="144">
        <v>601298.22</v>
      </c>
      <c r="K428" s="144">
        <v>182929.35784000001</v>
      </c>
      <c r="L428" s="144">
        <v>587139.343169</v>
      </c>
      <c r="M428" s="143"/>
      <c r="N428" s="143"/>
      <c r="O428" s="145" t="s">
        <v>1861</v>
      </c>
      <c r="P428" s="146" t="s">
        <v>743</v>
      </c>
      <c r="Q428" s="146" t="s">
        <v>1902</v>
      </c>
      <c r="R428" s="146" t="s">
        <v>681</v>
      </c>
      <c r="S428" s="147">
        <v>0</v>
      </c>
      <c r="T428" s="147">
        <v>0</v>
      </c>
      <c r="U428" s="147">
        <v>1</v>
      </c>
      <c r="V428" s="147">
        <v>1</v>
      </c>
      <c r="W428" s="147">
        <v>1</v>
      </c>
      <c r="X428" s="147">
        <v>1</v>
      </c>
      <c r="Y428" s="147">
        <v>1</v>
      </c>
      <c r="Z428" s="147">
        <v>0</v>
      </c>
      <c r="AA428" s="147">
        <v>0</v>
      </c>
      <c r="AB428" s="136" t="str">
        <f>VLOOKUP(Tabela22[[#This Row],[id_tab]],[1]odcinki_och!A:B,2,FALSE)</f>
        <v>PL.ZIPOP.1393.N2K.PLH120018.H, PL.ZIPOP.1393.N2K.PLH120088.H, PL.ZIPOP.1393.OCHK.279</v>
      </c>
      <c r="AC428" s="137">
        <f t="shared" si="6"/>
        <v>3</v>
      </c>
    </row>
    <row r="429" spans="1:29" s="128" customFormat="1" ht="28">
      <c r="A429" s="137">
        <v>426</v>
      </c>
      <c r="B429" s="146" t="s">
        <v>2690</v>
      </c>
      <c r="C429" s="148" t="s">
        <v>2688</v>
      </c>
      <c r="D429" s="146" t="s">
        <v>2689</v>
      </c>
      <c r="E429" s="146" t="s">
        <v>2691</v>
      </c>
      <c r="F429" s="142" t="s">
        <v>835</v>
      </c>
      <c r="G429" s="143">
        <v>0</v>
      </c>
      <c r="H429" s="143">
        <v>1</v>
      </c>
      <c r="I429" s="144">
        <v>185344.68</v>
      </c>
      <c r="J429" s="144">
        <v>598415.17000000004</v>
      </c>
      <c r="K429" s="144">
        <v>184432.71573699999</v>
      </c>
      <c r="L429" s="144">
        <v>598309.68654799997</v>
      </c>
      <c r="M429" s="143"/>
      <c r="N429" s="143"/>
      <c r="O429" s="145" t="s">
        <v>1861</v>
      </c>
      <c r="P429" s="146" t="s">
        <v>743</v>
      </c>
      <c r="Q429" s="146" t="s">
        <v>1902</v>
      </c>
      <c r="R429" s="146" t="s">
        <v>681</v>
      </c>
      <c r="S429" s="147">
        <v>0</v>
      </c>
      <c r="T429" s="147">
        <v>0</v>
      </c>
      <c r="U429" s="147">
        <v>1</v>
      </c>
      <c r="V429" s="147">
        <v>0</v>
      </c>
      <c r="W429" s="147">
        <v>0</v>
      </c>
      <c r="X429" s="147">
        <v>1</v>
      </c>
      <c r="Y429" s="147">
        <v>0</v>
      </c>
      <c r="Z429" s="147">
        <v>0</v>
      </c>
      <c r="AA429" s="147">
        <v>0</v>
      </c>
      <c r="AB429" s="136" t="str">
        <f>VLOOKUP(Tabela22[[#This Row],[id_tab]],[1]odcinki_och!A:B,2,FALSE)</f>
        <v>PL.ZIPOP.1393.N2K.PLH120088.H, PL.ZIPOP.1393.OCHK.279</v>
      </c>
      <c r="AC429" s="137">
        <f t="shared" si="6"/>
        <v>2</v>
      </c>
    </row>
    <row r="430" spans="1:29" s="128" customFormat="1" ht="28">
      <c r="A430" s="137">
        <v>427</v>
      </c>
      <c r="B430" s="146" t="s">
        <v>2692</v>
      </c>
      <c r="C430" s="148" t="s">
        <v>2688</v>
      </c>
      <c r="D430" s="146" t="s">
        <v>2689</v>
      </c>
      <c r="E430" s="146" t="s">
        <v>2693</v>
      </c>
      <c r="F430" s="142" t="s">
        <v>835</v>
      </c>
      <c r="G430" s="143">
        <v>0</v>
      </c>
      <c r="H430" s="143">
        <v>1.5</v>
      </c>
      <c r="I430" s="144">
        <v>185333.65</v>
      </c>
      <c r="J430" s="144">
        <v>596976.29</v>
      </c>
      <c r="K430" s="144">
        <v>183884.18</v>
      </c>
      <c r="L430" s="144">
        <v>596826.97</v>
      </c>
      <c r="M430" s="143"/>
      <c r="N430" s="143"/>
      <c r="O430" s="145" t="s">
        <v>1861</v>
      </c>
      <c r="P430" s="146" t="s">
        <v>743</v>
      </c>
      <c r="Q430" s="146" t="s">
        <v>1902</v>
      </c>
      <c r="R430" s="146" t="s">
        <v>681</v>
      </c>
      <c r="S430" s="147">
        <v>0</v>
      </c>
      <c r="T430" s="147">
        <v>0</v>
      </c>
      <c r="U430" s="147">
        <v>1</v>
      </c>
      <c r="V430" s="147">
        <v>0</v>
      </c>
      <c r="W430" s="147">
        <v>0</v>
      </c>
      <c r="X430" s="147">
        <v>1</v>
      </c>
      <c r="Y430" s="147">
        <v>0</v>
      </c>
      <c r="Z430" s="147">
        <v>0</v>
      </c>
      <c r="AA430" s="147">
        <v>0</v>
      </c>
      <c r="AB430" s="136" t="str">
        <f>VLOOKUP(Tabela22[[#This Row],[id_tab]],[1]odcinki_och!A:B,2,FALSE)</f>
        <v>PL.ZIPOP.1393.N2K.PLH120088.H, PL.ZIPOP.1393.OCHK.279</v>
      </c>
      <c r="AC430" s="137">
        <f t="shared" si="6"/>
        <v>2</v>
      </c>
    </row>
    <row r="431" spans="1:29" s="128" customFormat="1" ht="28">
      <c r="A431" s="137">
        <v>428</v>
      </c>
      <c r="B431" s="146" t="s">
        <v>2694</v>
      </c>
      <c r="C431" s="148" t="s">
        <v>2688</v>
      </c>
      <c r="D431" s="146" t="s">
        <v>2689</v>
      </c>
      <c r="E431" s="146" t="s">
        <v>2695</v>
      </c>
      <c r="F431" s="142" t="s">
        <v>835</v>
      </c>
      <c r="G431" s="143">
        <v>0</v>
      </c>
      <c r="H431" s="143">
        <v>1.9</v>
      </c>
      <c r="I431" s="144">
        <v>184850.02</v>
      </c>
      <c r="J431" s="144">
        <v>594364.5</v>
      </c>
      <c r="K431" s="144">
        <v>183159.93382499999</v>
      </c>
      <c r="L431" s="144">
        <v>594517.57910800003</v>
      </c>
      <c r="M431" s="143"/>
      <c r="N431" s="143"/>
      <c r="O431" s="145" t="s">
        <v>1861</v>
      </c>
      <c r="P431" s="146" t="s">
        <v>743</v>
      </c>
      <c r="Q431" s="146" t="s">
        <v>1902</v>
      </c>
      <c r="R431" s="146" t="s">
        <v>681</v>
      </c>
      <c r="S431" s="147">
        <v>1</v>
      </c>
      <c r="T431" s="147">
        <v>0</v>
      </c>
      <c r="U431" s="147">
        <v>1</v>
      </c>
      <c r="V431" s="147">
        <v>0</v>
      </c>
      <c r="W431" s="147">
        <v>0</v>
      </c>
      <c r="X431" s="147">
        <v>1</v>
      </c>
      <c r="Y431" s="147">
        <v>1</v>
      </c>
      <c r="Z431" s="147">
        <v>0</v>
      </c>
      <c r="AA431" s="147">
        <v>0</v>
      </c>
      <c r="AB431" s="136" t="str">
        <f>VLOOKUP(Tabela22[[#This Row],[id_tab]],[1]odcinki_och!A:B,2,FALSE)</f>
        <v>PL.ZIPOP.1393.N2K.PLH120088.H, PL.ZIPOP.1393.OCHK.279</v>
      </c>
      <c r="AC431" s="137">
        <f t="shared" si="6"/>
        <v>2</v>
      </c>
    </row>
    <row r="432" spans="1:29" s="128" customFormat="1" ht="28">
      <c r="A432" s="137">
        <v>429</v>
      </c>
      <c r="B432" s="146" t="s">
        <v>2696</v>
      </c>
      <c r="C432" s="148" t="s">
        <v>2688</v>
      </c>
      <c r="D432" s="146" t="s">
        <v>2689</v>
      </c>
      <c r="E432" s="146" t="s">
        <v>2697</v>
      </c>
      <c r="F432" s="142" t="s">
        <v>835</v>
      </c>
      <c r="G432" s="143">
        <v>0</v>
      </c>
      <c r="H432" s="143">
        <v>0.40500000000000003</v>
      </c>
      <c r="I432" s="144">
        <v>184777.59160399999</v>
      </c>
      <c r="J432" s="144">
        <v>595811.35821700003</v>
      </c>
      <c r="K432" s="144">
        <v>185166.05366000001</v>
      </c>
      <c r="L432" s="144">
        <v>595850.90489899996</v>
      </c>
      <c r="M432" s="143"/>
      <c r="N432" s="143"/>
      <c r="O432" s="145" t="s">
        <v>1861</v>
      </c>
      <c r="P432" s="146" t="s">
        <v>743</v>
      </c>
      <c r="Q432" s="146" t="s">
        <v>1902</v>
      </c>
      <c r="R432" s="146" t="s">
        <v>681</v>
      </c>
      <c r="S432" s="147">
        <v>1</v>
      </c>
      <c r="T432" s="147">
        <v>0</v>
      </c>
      <c r="U432" s="147">
        <v>0</v>
      </c>
      <c r="V432" s="147">
        <v>0</v>
      </c>
      <c r="W432" s="147">
        <v>0</v>
      </c>
      <c r="X432" s="147">
        <v>0</v>
      </c>
      <c r="Y432" s="147">
        <v>0</v>
      </c>
      <c r="Z432" s="147">
        <v>0</v>
      </c>
      <c r="AA432" s="147">
        <v>0</v>
      </c>
      <c r="AB432" s="136" t="str">
        <f>VLOOKUP(Tabela22[[#This Row],[id_tab]],[1]odcinki_och!A:B,2,FALSE)</f>
        <v>PL.ZIPOP.1393.N2K.PLH120088.H, PL.ZIPOP.1393.OCHK.279</v>
      </c>
      <c r="AC432" s="137">
        <f t="shared" si="6"/>
        <v>2</v>
      </c>
    </row>
    <row r="433" spans="1:29" s="128" customFormat="1" ht="28">
      <c r="A433" s="137">
        <v>430</v>
      </c>
      <c r="B433" s="146" t="s">
        <v>2698</v>
      </c>
      <c r="C433" s="148" t="s">
        <v>2688</v>
      </c>
      <c r="D433" s="146" t="s">
        <v>2689</v>
      </c>
      <c r="E433" s="146" t="s">
        <v>2699</v>
      </c>
      <c r="F433" s="142" t="s">
        <v>835</v>
      </c>
      <c r="G433" s="143">
        <v>0</v>
      </c>
      <c r="H433" s="143">
        <v>4.5</v>
      </c>
      <c r="I433" s="144">
        <v>185183.62</v>
      </c>
      <c r="J433" s="144">
        <v>595465.77</v>
      </c>
      <c r="K433" s="144">
        <v>188618.57702900001</v>
      </c>
      <c r="L433" s="144">
        <v>593963.74973100005</v>
      </c>
      <c r="M433" s="143"/>
      <c r="N433" s="143"/>
      <c r="O433" s="145" t="s">
        <v>1861</v>
      </c>
      <c r="P433" s="146" t="s">
        <v>743</v>
      </c>
      <c r="Q433" s="146" t="s">
        <v>1902</v>
      </c>
      <c r="R433" s="146" t="s">
        <v>681</v>
      </c>
      <c r="S433" s="147">
        <v>1</v>
      </c>
      <c r="T433" s="147">
        <v>0</v>
      </c>
      <c r="U433" s="147">
        <v>1</v>
      </c>
      <c r="V433" s="147">
        <v>0</v>
      </c>
      <c r="W433" s="147">
        <v>0</v>
      </c>
      <c r="X433" s="147">
        <v>1</v>
      </c>
      <c r="Y433" s="147">
        <v>1</v>
      </c>
      <c r="Z433" s="147">
        <v>0</v>
      </c>
      <c r="AA433" s="147">
        <v>1</v>
      </c>
      <c r="AB433" s="136" t="str">
        <f>VLOOKUP(Tabela22[[#This Row],[id_tab]],[1]odcinki_och!A:B,2,FALSE)</f>
        <v>PL.ZIPOP.1393.N2K.PLH120088.H, PL.ZIPOP.1393.OCHK.279</v>
      </c>
      <c r="AC433" s="137">
        <f t="shared" si="6"/>
        <v>2</v>
      </c>
    </row>
    <row r="434" spans="1:29" s="128" customFormat="1" ht="28">
      <c r="A434" s="137">
        <v>431</v>
      </c>
      <c r="B434" s="146" t="s">
        <v>2700</v>
      </c>
      <c r="C434" s="148" t="s">
        <v>2688</v>
      </c>
      <c r="D434" s="146" t="s">
        <v>2689</v>
      </c>
      <c r="E434" s="146" t="s">
        <v>2701</v>
      </c>
      <c r="F434" s="142" t="s">
        <v>835</v>
      </c>
      <c r="G434" s="143">
        <v>0</v>
      </c>
      <c r="H434" s="143">
        <v>0.35</v>
      </c>
      <c r="I434" s="144">
        <v>185182.57</v>
      </c>
      <c r="J434" s="144">
        <v>595490.23</v>
      </c>
      <c r="K434" s="144">
        <v>184921.19222699999</v>
      </c>
      <c r="L434" s="144">
        <v>595388.10588799999</v>
      </c>
      <c r="M434" s="143"/>
      <c r="N434" s="143"/>
      <c r="O434" s="145" t="s">
        <v>1861</v>
      </c>
      <c r="P434" s="146" t="s">
        <v>743</v>
      </c>
      <c r="Q434" s="146" t="s">
        <v>1902</v>
      </c>
      <c r="R434" s="146" t="s">
        <v>681</v>
      </c>
      <c r="S434" s="147">
        <v>1</v>
      </c>
      <c r="T434" s="147">
        <v>0</v>
      </c>
      <c r="U434" s="147">
        <v>1</v>
      </c>
      <c r="V434" s="147">
        <v>0</v>
      </c>
      <c r="W434" s="147">
        <v>0</v>
      </c>
      <c r="X434" s="147">
        <v>0</v>
      </c>
      <c r="Y434" s="147">
        <v>0</v>
      </c>
      <c r="Z434" s="147">
        <v>0</v>
      </c>
      <c r="AA434" s="147">
        <v>0</v>
      </c>
      <c r="AB434" s="136" t="str">
        <f>VLOOKUP(Tabela22[[#This Row],[id_tab]],[1]odcinki_och!A:B,2,FALSE)</f>
        <v>PL.ZIPOP.1393.N2K.PLH120088.H, PL.ZIPOP.1393.OCHK.279</v>
      </c>
      <c r="AC434" s="137">
        <f t="shared" si="6"/>
        <v>2</v>
      </c>
    </row>
    <row r="435" spans="1:29" s="128" customFormat="1" ht="28">
      <c r="A435" s="137">
        <v>432</v>
      </c>
      <c r="B435" s="146" t="s">
        <v>2702</v>
      </c>
      <c r="C435" s="148" t="s">
        <v>2688</v>
      </c>
      <c r="D435" s="146" t="s">
        <v>2689</v>
      </c>
      <c r="E435" s="146" t="s">
        <v>2703</v>
      </c>
      <c r="F435" s="142" t="s">
        <v>835</v>
      </c>
      <c r="G435" s="143">
        <v>0</v>
      </c>
      <c r="H435" s="143">
        <v>3</v>
      </c>
      <c r="I435" s="144">
        <v>185002.11</v>
      </c>
      <c r="J435" s="144">
        <v>594753.76</v>
      </c>
      <c r="K435" s="144">
        <v>186942.78008</v>
      </c>
      <c r="L435" s="144">
        <v>592824.35700600001</v>
      </c>
      <c r="M435" s="143"/>
      <c r="N435" s="143"/>
      <c r="O435" s="145" t="s">
        <v>1861</v>
      </c>
      <c r="P435" s="146" t="s">
        <v>743</v>
      </c>
      <c r="Q435" s="146" t="s">
        <v>1902</v>
      </c>
      <c r="R435" s="146" t="s">
        <v>681</v>
      </c>
      <c r="S435" s="147">
        <v>1</v>
      </c>
      <c r="T435" s="147">
        <v>0</v>
      </c>
      <c r="U435" s="147">
        <v>1</v>
      </c>
      <c r="V435" s="147">
        <v>0</v>
      </c>
      <c r="W435" s="147">
        <v>0</v>
      </c>
      <c r="X435" s="147">
        <v>1</v>
      </c>
      <c r="Y435" s="147">
        <v>0</v>
      </c>
      <c r="Z435" s="147">
        <v>0</v>
      </c>
      <c r="AA435" s="147">
        <v>1</v>
      </c>
      <c r="AB435" s="136" t="str">
        <f>VLOOKUP(Tabela22[[#This Row],[id_tab]],[1]odcinki_och!A:B,2,FALSE)</f>
        <v>PL.ZIPOP.1393.N2K.PLH120088.H, PL.ZIPOP.1393.OCHK.279</v>
      </c>
      <c r="AC435" s="137">
        <f t="shared" si="6"/>
        <v>2</v>
      </c>
    </row>
    <row r="436" spans="1:29" s="128" customFormat="1" ht="28">
      <c r="A436" s="137">
        <v>433</v>
      </c>
      <c r="B436" s="146" t="s">
        <v>2704</v>
      </c>
      <c r="C436" s="148" t="s">
        <v>2688</v>
      </c>
      <c r="D436" s="146" t="s">
        <v>2689</v>
      </c>
      <c r="E436" s="146" t="s">
        <v>2705</v>
      </c>
      <c r="F436" s="142" t="s">
        <v>835</v>
      </c>
      <c r="G436" s="143">
        <v>0</v>
      </c>
      <c r="H436" s="143">
        <v>1.95</v>
      </c>
      <c r="I436" s="144">
        <v>184201.87</v>
      </c>
      <c r="J436" s="144">
        <v>593185.68999999994</v>
      </c>
      <c r="K436" s="144">
        <v>185497.81</v>
      </c>
      <c r="L436" s="144">
        <v>592338.19999999995</v>
      </c>
      <c r="M436" s="143"/>
      <c r="N436" s="143"/>
      <c r="O436" s="145" t="s">
        <v>1861</v>
      </c>
      <c r="P436" s="146" t="s">
        <v>743</v>
      </c>
      <c r="Q436" s="146" t="s">
        <v>1902</v>
      </c>
      <c r="R436" s="146" t="s">
        <v>681</v>
      </c>
      <c r="S436" s="147">
        <v>0</v>
      </c>
      <c r="T436" s="147">
        <v>0</v>
      </c>
      <c r="U436" s="147">
        <v>1</v>
      </c>
      <c r="V436" s="147">
        <v>0</v>
      </c>
      <c r="W436" s="147">
        <v>0</v>
      </c>
      <c r="X436" s="147">
        <v>0</v>
      </c>
      <c r="Y436" s="147">
        <v>0</v>
      </c>
      <c r="Z436" s="147">
        <v>0</v>
      </c>
      <c r="AA436" s="147">
        <v>0</v>
      </c>
      <c r="AB436" s="136" t="str">
        <f>VLOOKUP(Tabela22[[#This Row],[id_tab]],[1]odcinki_och!A:B,2,FALSE)</f>
        <v>PL.ZIPOP.1393.N2K.PLH120088.H, PL.ZIPOP.1393.OCHK.279</v>
      </c>
      <c r="AC436" s="137">
        <f t="shared" si="6"/>
        <v>2</v>
      </c>
    </row>
    <row r="437" spans="1:29" s="128" customFormat="1" ht="28">
      <c r="A437" s="137">
        <v>434</v>
      </c>
      <c r="B437" s="146" t="s">
        <v>2706</v>
      </c>
      <c r="C437" s="148" t="s">
        <v>2688</v>
      </c>
      <c r="D437" s="146" t="s">
        <v>2689</v>
      </c>
      <c r="E437" s="146" t="s">
        <v>2707</v>
      </c>
      <c r="F437" s="142" t="s">
        <v>835</v>
      </c>
      <c r="G437" s="143">
        <v>0</v>
      </c>
      <c r="H437" s="143">
        <v>0.85</v>
      </c>
      <c r="I437" s="144">
        <v>184332.65</v>
      </c>
      <c r="J437" s="144">
        <v>592559.92000000004</v>
      </c>
      <c r="K437" s="144">
        <v>183542.61841299999</v>
      </c>
      <c r="L437" s="144">
        <v>592630.08682500001</v>
      </c>
      <c r="M437" s="143"/>
      <c r="N437" s="143"/>
      <c r="O437" s="145" t="s">
        <v>1861</v>
      </c>
      <c r="P437" s="146" t="s">
        <v>743</v>
      </c>
      <c r="Q437" s="146" t="s">
        <v>1902</v>
      </c>
      <c r="R437" s="146" t="s">
        <v>681</v>
      </c>
      <c r="S437" s="147">
        <v>0</v>
      </c>
      <c r="T437" s="147">
        <v>0</v>
      </c>
      <c r="U437" s="147">
        <v>1</v>
      </c>
      <c r="V437" s="147">
        <v>0</v>
      </c>
      <c r="W437" s="147">
        <v>0</v>
      </c>
      <c r="X437" s="147">
        <v>0</v>
      </c>
      <c r="Y437" s="147">
        <v>0</v>
      </c>
      <c r="Z437" s="147">
        <v>0</v>
      </c>
      <c r="AA437" s="147">
        <v>0</v>
      </c>
      <c r="AB437" s="136" t="str">
        <f>VLOOKUP(Tabela22[[#This Row],[id_tab]],[1]odcinki_och!A:B,2,FALSE)</f>
        <v>PL.ZIPOP.1393.N2K.PLH120088.H, PL.ZIPOP.1393.OCHK.279</v>
      </c>
      <c r="AC437" s="137">
        <f t="shared" si="6"/>
        <v>2</v>
      </c>
    </row>
    <row r="438" spans="1:29" s="128" customFormat="1" ht="28">
      <c r="A438" s="137">
        <v>435</v>
      </c>
      <c r="B438" s="146" t="s">
        <v>2708</v>
      </c>
      <c r="C438" s="148" t="s">
        <v>2688</v>
      </c>
      <c r="D438" s="146" t="s">
        <v>2689</v>
      </c>
      <c r="E438" s="146" t="s">
        <v>2709</v>
      </c>
      <c r="F438" s="142" t="s">
        <v>835</v>
      </c>
      <c r="G438" s="143">
        <v>0</v>
      </c>
      <c r="H438" s="143">
        <v>0.35</v>
      </c>
      <c r="I438" s="144">
        <v>184204.14</v>
      </c>
      <c r="J438" s="144">
        <v>591839.46</v>
      </c>
      <c r="K438" s="144">
        <v>183848.48218399999</v>
      </c>
      <c r="L438" s="144">
        <v>591853.08176500001</v>
      </c>
      <c r="M438" s="143"/>
      <c r="N438" s="143"/>
      <c r="O438" s="145" t="s">
        <v>1861</v>
      </c>
      <c r="P438" s="146" t="s">
        <v>743</v>
      </c>
      <c r="Q438" s="146" t="s">
        <v>1902</v>
      </c>
      <c r="R438" s="146" t="s">
        <v>681</v>
      </c>
      <c r="S438" s="147">
        <v>0</v>
      </c>
      <c r="T438" s="147">
        <v>0</v>
      </c>
      <c r="U438" s="147">
        <v>1</v>
      </c>
      <c r="V438" s="147">
        <v>0</v>
      </c>
      <c r="W438" s="147">
        <v>0</v>
      </c>
      <c r="X438" s="147">
        <v>0</v>
      </c>
      <c r="Y438" s="147">
        <v>0</v>
      </c>
      <c r="Z438" s="147">
        <v>0</v>
      </c>
      <c r="AA438" s="147">
        <v>0</v>
      </c>
      <c r="AB438" s="136" t="str">
        <f>VLOOKUP(Tabela22[[#This Row],[id_tab]],[1]odcinki_och!A:B,2,FALSE)</f>
        <v>PL.ZIPOP.1393.N2K.PLH120088.H, PL.ZIPOP.1393.OCHK.279</v>
      </c>
      <c r="AC438" s="137">
        <f t="shared" si="6"/>
        <v>2</v>
      </c>
    </row>
    <row r="439" spans="1:29" s="128" customFormat="1" ht="28">
      <c r="A439" s="137">
        <v>436</v>
      </c>
      <c r="B439" s="146" t="s">
        <v>2710</v>
      </c>
      <c r="C439" s="148" t="s">
        <v>2688</v>
      </c>
      <c r="D439" s="146" t="s">
        <v>2689</v>
      </c>
      <c r="E439" s="146" t="s">
        <v>2711</v>
      </c>
      <c r="F439" s="142" t="s">
        <v>835</v>
      </c>
      <c r="G439" s="143">
        <v>0</v>
      </c>
      <c r="H439" s="143">
        <v>0.6</v>
      </c>
      <c r="I439" s="144">
        <v>186187.84</v>
      </c>
      <c r="J439" s="144">
        <v>589386.68000000005</v>
      </c>
      <c r="K439" s="144">
        <v>186555.25394200001</v>
      </c>
      <c r="L439" s="144">
        <v>589733.78571700002</v>
      </c>
      <c r="M439" s="143"/>
      <c r="N439" s="143"/>
      <c r="O439" s="145" t="s">
        <v>1861</v>
      </c>
      <c r="P439" s="146" t="s">
        <v>743</v>
      </c>
      <c r="Q439" s="146" t="s">
        <v>1902</v>
      </c>
      <c r="R439" s="146" t="s">
        <v>681</v>
      </c>
      <c r="S439" s="147">
        <v>0</v>
      </c>
      <c r="T439" s="147">
        <v>0</v>
      </c>
      <c r="U439" s="147">
        <v>1</v>
      </c>
      <c r="V439" s="147">
        <v>0</v>
      </c>
      <c r="W439" s="147">
        <v>0</v>
      </c>
      <c r="X439" s="147">
        <v>0</v>
      </c>
      <c r="Y439" s="147">
        <v>0</v>
      </c>
      <c r="Z439" s="147">
        <v>0</v>
      </c>
      <c r="AA439" s="147">
        <v>0</v>
      </c>
      <c r="AB439" s="136" t="str">
        <f>VLOOKUP(Tabela22[[#This Row],[id_tab]],[1]odcinki_och!A:B,2,FALSE)</f>
        <v>PL.ZIPOP.1393.N2K.PLH120018.H, PL.ZIPOP.1393.OCHK.279</v>
      </c>
      <c r="AC439" s="137">
        <f t="shared" si="6"/>
        <v>2</v>
      </c>
    </row>
    <row r="440" spans="1:29" s="128" customFormat="1" ht="28">
      <c r="A440" s="137">
        <v>437</v>
      </c>
      <c r="B440" s="146" t="s">
        <v>2712</v>
      </c>
      <c r="C440" s="148" t="s">
        <v>2688</v>
      </c>
      <c r="D440" s="146" t="s">
        <v>2689</v>
      </c>
      <c r="E440" s="146" t="s">
        <v>2713</v>
      </c>
      <c r="F440" s="142" t="s">
        <v>835</v>
      </c>
      <c r="G440" s="143">
        <v>0</v>
      </c>
      <c r="H440" s="143">
        <v>4.8</v>
      </c>
      <c r="I440" s="144">
        <v>183189.52</v>
      </c>
      <c r="J440" s="144">
        <v>590036.18000000005</v>
      </c>
      <c r="K440" s="144">
        <v>186197.73008000001</v>
      </c>
      <c r="L440" s="144">
        <v>586801.169307</v>
      </c>
      <c r="M440" s="143"/>
      <c r="N440" s="143"/>
      <c r="O440" s="145" t="s">
        <v>1861</v>
      </c>
      <c r="P440" s="146" t="s">
        <v>743</v>
      </c>
      <c r="Q440" s="146" t="s">
        <v>1902</v>
      </c>
      <c r="R440" s="146" t="s">
        <v>681</v>
      </c>
      <c r="S440" s="147">
        <v>0</v>
      </c>
      <c r="T440" s="147">
        <v>0</v>
      </c>
      <c r="U440" s="147">
        <v>1</v>
      </c>
      <c r="V440" s="147">
        <v>0</v>
      </c>
      <c r="W440" s="147">
        <v>0</v>
      </c>
      <c r="X440" s="147">
        <v>0</v>
      </c>
      <c r="Y440" s="147">
        <v>1</v>
      </c>
      <c r="Z440" s="147">
        <v>0</v>
      </c>
      <c r="AA440" s="147">
        <v>0</v>
      </c>
      <c r="AB440" s="136" t="str">
        <f>VLOOKUP(Tabela22[[#This Row],[id_tab]],[1]odcinki_och!A:B,2,FALSE)</f>
        <v>PL.ZIPOP.1393.N2K.PLH120018.H, PL.ZIPOP.1393.PN.21, PL.ZIPOP.1393.N2K.PLB120001.B, PL.ZIPOP.1393.OCHK.279</v>
      </c>
      <c r="AC440" s="137">
        <f t="shared" si="6"/>
        <v>4</v>
      </c>
    </row>
    <row r="441" spans="1:29" s="128" customFormat="1" ht="28">
      <c r="A441" s="137">
        <v>438</v>
      </c>
      <c r="B441" s="146" t="s">
        <v>2714</v>
      </c>
      <c r="C441" s="148" t="s">
        <v>2715</v>
      </c>
      <c r="D441" s="146" t="s">
        <v>826</v>
      </c>
      <c r="E441" s="146" t="s">
        <v>2716</v>
      </c>
      <c r="F441" s="142" t="s">
        <v>835</v>
      </c>
      <c r="G441" s="143">
        <v>0</v>
      </c>
      <c r="H441" s="143">
        <v>2.9369999999999998</v>
      </c>
      <c r="I441" s="144">
        <v>196072.72</v>
      </c>
      <c r="J441" s="144">
        <v>592032.15</v>
      </c>
      <c r="K441" s="144">
        <v>198644.592546</v>
      </c>
      <c r="L441" s="144">
        <v>592432.67830699997</v>
      </c>
      <c r="M441" s="143"/>
      <c r="N441" s="143"/>
      <c r="O441" s="145" t="s">
        <v>1861</v>
      </c>
      <c r="P441" s="146" t="s">
        <v>743</v>
      </c>
      <c r="Q441" s="146" t="s">
        <v>1902</v>
      </c>
      <c r="R441" s="146" t="s">
        <v>681</v>
      </c>
      <c r="S441" s="147">
        <v>0</v>
      </c>
      <c r="T441" s="147">
        <v>0</v>
      </c>
      <c r="U441" s="147">
        <v>1</v>
      </c>
      <c r="V441" s="147">
        <v>0</v>
      </c>
      <c r="W441" s="147">
        <v>1</v>
      </c>
      <c r="X441" s="147">
        <v>0</v>
      </c>
      <c r="Y441" s="147">
        <v>0</v>
      </c>
      <c r="Z441" s="147">
        <v>0</v>
      </c>
      <c r="AA441" s="147">
        <v>0</v>
      </c>
      <c r="AB441" s="136" t="str">
        <f>VLOOKUP(Tabela22[[#This Row],[id_tab]],[1]odcinki_och!A:B,2,FALSE)</f>
        <v>PL.ZIPOP.1393.N2K.PLH120018.H, PL.ZIPOP.1393.OCHK.279</v>
      </c>
      <c r="AC441" s="137">
        <f t="shared" si="6"/>
        <v>2</v>
      </c>
    </row>
    <row r="442" spans="1:29" s="128" customFormat="1" ht="28">
      <c r="A442" s="137">
        <v>439</v>
      </c>
      <c r="B442" s="146" t="s">
        <v>2717</v>
      </c>
      <c r="C442" s="148" t="s">
        <v>2715</v>
      </c>
      <c r="D442" s="146" t="s">
        <v>826</v>
      </c>
      <c r="E442" s="146" t="s">
        <v>2718</v>
      </c>
      <c r="F442" s="142" t="s">
        <v>835</v>
      </c>
      <c r="G442" s="143">
        <v>0</v>
      </c>
      <c r="H442" s="143">
        <v>5.944</v>
      </c>
      <c r="I442" s="144">
        <v>193535.68</v>
      </c>
      <c r="J442" s="144">
        <v>593989.4</v>
      </c>
      <c r="K442" s="144">
        <v>190269.83796899999</v>
      </c>
      <c r="L442" s="144">
        <v>590023.15710700001</v>
      </c>
      <c r="M442" s="143"/>
      <c r="N442" s="143"/>
      <c r="O442" s="145" t="s">
        <v>1861</v>
      </c>
      <c r="P442" s="146" t="s">
        <v>743</v>
      </c>
      <c r="Q442" s="146" t="s">
        <v>1902</v>
      </c>
      <c r="R442" s="146" t="s">
        <v>681</v>
      </c>
      <c r="S442" s="147">
        <v>0</v>
      </c>
      <c r="T442" s="147">
        <v>0</v>
      </c>
      <c r="U442" s="147">
        <v>1</v>
      </c>
      <c r="V442" s="147">
        <v>0</v>
      </c>
      <c r="W442" s="147">
        <v>1</v>
      </c>
      <c r="X442" s="147">
        <v>0</v>
      </c>
      <c r="Y442" s="147">
        <v>0</v>
      </c>
      <c r="Z442" s="147">
        <v>0</v>
      </c>
      <c r="AA442" s="147">
        <v>0</v>
      </c>
      <c r="AB442" s="136" t="str">
        <f>VLOOKUP(Tabela22[[#This Row],[id_tab]],[1]odcinki_och!A:B,2,FALSE)</f>
        <v>PL.ZIPOP.1393.N2K.PLH120018.H, PL.ZIPOP.1393.N2K.PLH120088.H, PL.ZIPOP.1393.OCHK.279</v>
      </c>
      <c r="AC442" s="137">
        <f t="shared" si="6"/>
        <v>3</v>
      </c>
    </row>
    <row r="443" spans="1:29" s="128" customFormat="1" ht="28">
      <c r="A443" s="137">
        <v>440</v>
      </c>
      <c r="B443" s="146" t="s">
        <v>2719</v>
      </c>
      <c r="C443" s="148" t="s">
        <v>2715</v>
      </c>
      <c r="D443" s="146" t="s">
        <v>826</v>
      </c>
      <c r="E443" s="146" t="s">
        <v>819</v>
      </c>
      <c r="F443" s="142" t="s">
        <v>835</v>
      </c>
      <c r="G443" s="143">
        <v>0</v>
      </c>
      <c r="H443" s="143">
        <v>5.0110000000000001</v>
      </c>
      <c r="I443" s="144">
        <v>192964.51</v>
      </c>
      <c r="J443" s="144">
        <v>594565.12</v>
      </c>
      <c r="K443" s="144">
        <v>196983.81542999999</v>
      </c>
      <c r="L443" s="144">
        <v>594814.48580599995</v>
      </c>
      <c r="M443" s="143"/>
      <c r="N443" s="143"/>
      <c r="O443" s="145" t="s">
        <v>1861</v>
      </c>
      <c r="P443" s="146" t="s">
        <v>743</v>
      </c>
      <c r="Q443" s="146" t="s">
        <v>1902</v>
      </c>
      <c r="R443" s="146" t="s">
        <v>681</v>
      </c>
      <c r="S443" s="147">
        <v>0</v>
      </c>
      <c r="T443" s="147">
        <v>0</v>
      </c>
      <c r="U443" s="147">
        <v>1</v>
      </c>
      <c r="V443" s="147">
        <v>0</v>
      </c>
      <c r="W443" s="147">
        <v>1</v>
      </c>
      <c r="X443" s="147">
        <v>1</v>
      </c>
      <c r="Y443" s="147">
        <v>0</v>
      </c>
      <c r="Z443" s="147">
        <v>0</v>
      </c>
      <c r="AA443" s="147">
        <v>0</v>
      </c>
      <c r="AB443" s="136" t="str">
        <f>VLOOKUP(Tabela22[[#This Row],[id_tab]],[1]odcinki_och!A:B,2,FALSE)</f>
        <v>PL.ZIPOP.1393.N2K.PLH120088.H, PL.ZIPOP.1393.OCHK.279</v>
      </c>
      <c r="AC443" s="137">
        <f t="shared" si="6"/>
        <v>2</v>
      </c>
    </row>
    <row r="444" spans="1:29" s="128" customFormat="1" ht="28">
      <c r="A444" s="137">
        <v>441</v>
      </c>
      <c r="B444" s="146" t="s">
        <v>2720</v>
      </c>
      <c r="C444" s="148" t="s">
        <v>2715</v>
      </c>
      <c r="D444" s="146" t="s">
        <v>826</v>
      </c>
      <c r="E444" s="146" t="s">
        <v>2721</v>
      </c>
      <c r="F444" s="142" t="s">
        <v>835</v>
      </c>
      <c r="G444" s="143">
        <v>0</v>
      </c>
      <c r="H444" s="143">
        <v>6.1369999999999996</v>
      </c>
      <c r="I444" s="144">
        <v>191649.05</v>
      </c>
      <c r="J444" s="144">
        <v>595806.68000000005</v>
      </c>
      <c r="K444" s="144">
        <v>189920.702062</v>
      </c>
      <c r="L444" s="144">
        <v>590558.73556299997</v>
      </c>
      <c r="M444" s="143"/>
      <c r="N444" s="143"/>
      <c r="O444" s="145" t="s">
        <v>1861</v>
      </c>
      <c r="P444" s="146" t="s">
        <v>743</v>
      </c>
      <c r="Q444" s="146" t="s">
        <v>1902</v>
      </c>
      <c r="R444" s="146" t="s">
        <v>681</v>
      </c>
      <c r="S444" s="147">
        <v>0</v>
      </c>
      <c r="T444" s="147">
        <v>0</v>
      </c>
      <c r="U444" s="147">
        <v>1</v>
      </c>
      <c r="V444" s="147">
        <v>0</v>
      </c>
      <c r="W444" s="147">
        <v>1</v>
      </c>
      <c r="X444" s="147">
        <v>0</v>
      </c>
      <c r="Y444" s="147">
        <v>0</v>
      </c>
      <c r="Z444" s="147">
        <v>1</v>
      </c>
      <c r="AA444" s="147">
        <v>0</v>
      </c>
      <c r="AB444" s="136" t="str">
        <f>VLOOKUP(Tabela22[[#This Row],[id_tab]],[1]odcinki_och!A:B,2,FALSE)</f>
        <v>PL.ZIPOP.1393.N2K.PLH120018.H, PL.ZIPOP.1393.N2K.PLH120088.H, PL.ZIPOP.1393.OCHK.279</v>
      </c>
      <c r="AC444" s="137">
        <f t="shared" si="6"/>
        <v>3</v>
      </c>
    </row>
    <row r="445" spans="1:29" s="128" customFormat="1" ht="28">
      <c r="A445" s="137">
        <v>442</v>
      </c>
      <c r="B445" s="146" t="s">
        <v>2722</v>
      </c>
      <c r="C445" s="148" t="s">
        <v>2715</v>
      </c>
      <c r="D445" s="146" t="s">
        <v>826</v>
      </c>
      <c r="E445" s="146" t="s">
        <v>2723</v>
      </c>
      <c r="F445" s="142" t="s">
        <v>835</v>
      </c>
      <c r="G445" s="143">
        <v>0</v>
      </c>
      <c r="H445" s="143">
        <v>2.4060000000000001</v>
      </c>
      <c r="I445" s="144">
        <v>190940.18929499999</v>
      </c>
      <c r="J445" s="144">
        <v>597066.72549800004</v>
      </c>
      <c r="K445" s="144">
        <v>189811.084668</v>
      </c>
      <c r="L445" s="144">
        <v>594923.01828600001</v>
      </c>
      <c r="M445" s="143"/>
      <c r="N445" s="143"/>
      <c r="O445" s="145" t="s">
        <v>1861</v>
      </c>
      <c r="P445" s="146" t="s">
        <v>743</v>
      </c>
      <c r="Q445" s="146" t="s">
        <v>1902</v>
      </c>
      <c r="R445" s="146" t="s">
        <v>681</v>
      </c>
      <c r="S445" s="147">
        <v>1</v>
      </c>
      <c r="T445" s="147">
        <v>0</v>
      </c>
      <c r="U445" s="147">
        <v>1</v>
      </c>
      <c r="V445" s="147">
        <v>0</v>
      </c>
      <c r="W445" s="147">
        <v>1</v>
      </c>
      <c r="X445" s="147">
        <v>1</v>
      </c>
      <c r="Y445" s="147">
        <v>0</v>
      </c>
      <c r="Z445" s="147">
        <v>1</v>
      </c>
      <c r="AA445" s="147">
        <v>0</v>
      </c>
      <c r="AB445" s="136" t="str">
        <f>VLOOKUP(Tabela22[[#This Row],[id_tab]],[1]odcinki_och!A:B,2,FALSE)</f>
        <v>PL.ZIPOP.1393.N2K.PLH120088.H, PL.ZIPOP.1393.OCHK.279</v>
      </c>
      <c r="AC445" s="137">
        <f t="shared" si="6"/>
        <v>2</v>
      </c>
    </row>
    <row r="446" spans="1:29" s="128" customFormat="1" ht="28">
      <c r="A446" s="137">
        <v>443</v>
      </c>
      <c r="B446" s="146" t="s">
        <v>2724</v>
      </c>
      <c r="C446" s="148" t="s">
        <v>2715</v>
      </c>
      <c r="D446" s="146" t="s">
        <v>826</v>
      </c>
      <c r="E446" s="146" t="s">
        <v>2725</v>
      </c>
      <c r="F446" s="142" t="s">
        <v>835</v>
      </c>
      <c r="G446" s="143">
        <v>0</v>
      </c>
      <c r="H446" s="143">
        <v>1.98</v>
      </c>
      <c r="I446" s="144">
        <v>190718.07</v>
      </c>
      <c r="J446" s="144">
        <v>596810.96</v>
      </c>
      <c r="K446" s="144">
        <v>189222.874679</v>
      </c>
      <c r="L446" s="144">
        <v>595642.39356899995</v>
      </c>
      <c r="M446" s="143"/>
      <c r="N446" s="143"/>
      <c r="O446" s="145" t="s">
        <v>1861</v>
      </c>
      <c r="P446" s="146" t="s">
        <v>743</v>
      </c>
      <c r="Q446" s="146" t="s">
        <v>1902</v>
      </c>
      <c r="R446" s="146" t="s">
        <v>681</v>
      </c>
      <c r="S446" s="147">
        <v>1</v>
      </c>
      <c r="T446" s="147">
        <v>0</v>
      </c>
      <c r="U446" s="147">
        <v>1</v>
      </c>
      <c r="V446" s="147">
        <v>0</v>
      </c>
      <c r="W446" s="147">
        <v>1</v>
      </c>
      <c r="X446" s="147">
        <v>1</v>
      </c>
      <c r="Y446" s="147">
        <v>0</v>
      </c>
      <c r="Z446" s="147">
        <v>1</v>
      </c>
      <c r="AA446" s="147">
        <v>0</v>
      </c>
      <c r="AB446" s="136" t="str">
        <f>VLOOKUP(Tabela22[[#This Row],[id_tab]],[1]odcinki_och!A:B,2,FALSE)</f>
        <v>PL.ZIPOP.1393.OCHK.279</v>
      </c>
      <c r="AC446" s="137">
        <f t="shared" si="6"/>
        <v>1</v>
      </c>
    </row>
    <row r="447" spans="1:29" s="128" customFormat="1" ht="28">
      <c r="A447" s="137">
        <v>444</v>
      </c>
      <c r="B447" s="146" t="s">
        <v>2726</v>
      </c>
      <c r="C447" s="148" t="s">
        <v>2715</v>
      </c>
      <c r="D447" s="146" t="s">
        <v>826</v>
      </c>
      <c r="E447" s="146" t="s">
        <v>2727</v>
      </c>
      <c r="F447" s="142" t="s">
        <v>835</v>
      </c>
      <c r="G447" s="143">
        <v>0</v>
      </c>
      <c r="H447" s="143">
        <v>8.7539999999999996</v>
      </c>
      <c r="I447" s="144">
        <v>190690.76</v>
      </c>
      <c r="J447" s="144">
        <v>597423.13</v>
      </c>
      <c r="K447" s="144">
        <v>196632.225137</v>
      </c>
      <c r="L447" s="144">
        <v>599346.48085599998</v>
      </c>
      <c r="M447" s="143"/>
      <c r="N447" s="143"/>
      <c r="O447" s="145" t="s">
        <v>1861</v>
      </c>
      <c r="P447" s="146" t="s">
        <v>743</v>
      </c>
      <c r="Q447" s="146" t="s">
        <v>1902</v>
      </c>
      <c r="R447" s="146" t="s">
        <v>681</v>
      </c>
      <c r="S447" s="147">
        <v>0</v>
      </c>
      <c r="T447" s="147">
        <v>0</v>
      </c>
      <c r="U447" s="147">
        <v>1</v>
      </c>
      <c r="V447" s="147">
        <v>0</v>
      </c>
      <c r="W447" s="147">
        <v>1</v>
      </c>
      <c r="X447" s="147">
        <v>1</v>
      </c>
      <c r="Y447" s="147">
        <v>0</v>
      </c>
      <c r="Z447" s="147">
        <v>1</v>
      </c>
      <c r="AA447" s="147">
        <v>1</v>
      </c>
      <c r="AB447" s="136" t="str">
        <f>VLOOKUP(Tabela22[[#This Row],[id_tab]],[1]odcinki_och!A:B,2,FALSE)</f>
        <v>PL.ZIPOP.1393.N2K.PLH120088.H, PL.ZIPOP.1393.OCHK.279</v>
      </c>
      <c r="AC447" s="137">
        <f t="shared" si="6"/>
        <v>2</v>
      </c>
    </row>
    <row r="448" spans="1:29" s="128" customFormat="1" ht="28">
      <c r="A448" s="137">
        <v>445</v>
      </c>
      <c r="B448" s="146" t="s">
        <v>2728</v>
      </c>
      <c r="C448" s="148" t="s">
        <v>2729</v>
      </c>
      <c r="D448" s="146" t="s">
        <v>2730</v>
      </c>
      <c r="E448" s="146" t="s">
        <v>2731</v>
      </c>
      <c r="F448" s="142" t="s">
        <v>835</v>
      </c>
      <c r="G448" s="143">
        <v>0</v>
      </c>
      <c r="H448" s="143">
        <v>6.5110000000000001</v>
      </c>
      <c r="I448" s="144">
        <v>185313.3</v>
      </c>
      <c r="J448" s="144">
        <v>609372</v>
      </c>
      <c r="K448" s="144">
        <v>180151.382866</v>
      </c>
      <c r="L448" s="144">
        <v>607385.44546700001</v>
      </c>
      <c r="M448" s="143"/>
      <c r="N448" s="143"/>
      <c r="O448" s="145" t="s">
        <v>1861</v>
      </c>
      <c r="P448" s="146" t="s">
        <v>743</v>
      </c>
      <c r="Q448" s="146" t="s">
        <v>1902</v>
      </c>
      <c r="R448" s="146" t="s">
        <v>681</v>
      </c>
      <c r="S448" s="147">
        <v>0</v>
      </c>
      <c r="T448" s="147">
        <v>0</v>
      </c>
      <c r="U448" s="147">
        <v>1</v>
      </c>
      <c r="V448" s="147">
        <v>0</v>
      </c>
      <c r="W448" s="147">
        <v>1</v>
      </c>
      <c r="X448" s="147">
        <v>1</v>
      </c>
      <c r="Y448" s="147">
        <v>0</v>
      </c>
      <c r="Z448" s="147">
        <v>1</v>
      </c>
      <c r="AA448" s="147">
        <v>0</v>
      </c>
      <c r="AB448" s="136" t="str">
        <f>VLOOKUP(Tabela22[[#This Row],[id_tab]],[1]odcinki_och!A:B,2,FALSE)</f>
        <v>PL.ZIPOP.1393.N2K.PLH120019.H, PL.ZIPOP.1393.N2K.PLH120088.H, PL.ZIPOP.1393.PK.90, PL.ZIPOP.1393.OCHK.279</v>
      </c>
      <c r="AC448" s="137">
        <f t="shared" si="6"/>
        <v>4</v>
      </c>
    </row>
    <row r="449" spans="1:29" s="128" customFormat="1" ht="28">
      <c r="A449" s="137">
        <v>446</v>
      </c>
      <c r="B449" s="146" t="s">
        <v>2732</v>
      </c>
      <c r="C449" s="148" t="s">
        <v>2729</v>
      </c>
      <c r="D449" s="146" t="s">
        <v>2730</v>
      </c>
      <c r="E449" s="146" t="s">
        <v>2733</v>
      </c>
      <c r="F449" s="142" t="s">
        <v>835</v>
      </c>
      <c r="G449" s="143">
        <v>0</v>
      </c>
      <c r="H449" s="143">
        <v>5.9820000000000002</v>
      </c>
      <c r="I449" s="144">
        <v>183323.09</v>
      </c>
      <c r="J449" s="144">
        <v>608360.84</v>
      </c>
      <c r="K449" s="144">
        <v>180042.39705900001</v>
      </c>
      <c r="L449" s="144">
        <v>610012.47576399997</v>
      </c>
      <c r="M449" s="143"/>
      <c r="N449" s="143"/>
      <c r="O449" s="145" t="s">
        <v>1861</v>
      </c>
      <c r="P449" s="146" t="s">
        <v>743</v>
      </c>
      <c r="Q449" s="146" t="s">
        <v>1902</v>
      </c>
      <c r="R449" s="146" t="s">
        <v>681</v>
      </c>
      <c r="S449" s="147">
        <v>0</v>
      </c>
      <c r="T449" s="147">
        <v>0</v>
      </c>
      <c r="U449" s="147">
        <v>1</v>
      </c>
      <c r="V449" s="147">
        <v>0</v>
      </c>
      <c r="W449" s="147">
        <v>1</v>
      </c>
      <c r="X449" s="147">
        <v>0</v>
      </c>
      <c r="Y449" s="147">
        <v>0</v>
      </c>
      <c r="Z449" s="147">
        <v>0</v>
      </c>
      <c r="AA449" s="147">
        <v>0</v>
      </c>
      <c r="AB449" s="136" t="str">
        <f>VLOOKUP(Tabela22[[#This Row],[id_tab]],[1]odcinki_och!A:B,2,FALSE)</f>
        <v>PL.ZIPOP.1393.N2K.PLH120019.H, PL.ZIPOP.1393.PK.90, PL.ZIPOP.1393.OCHK.279</v>
      </c>
      <c r="AC449" s="137">
        <f t="shared" si="6"/>
        <v>3</v>
      </c>
    </row>
    <row r="450" spans="1:29" s="128" customFormat="1" ht="28">
      <c r="A450" s="137">
        <v>447</v>
      </c>
      <c r="B450" s="146" t="s">
        <v>2734</v>
      </c>
      <c r="C450" s="148" t="s">
        <v>2735</v>
      </c>
      <c r="D450" s="146" t="s">
        <v>2281</v>
      </c>
      <c r="E450" s="146" t="s">
        <v>2281</v>
      </c>
      <c r="F450" s="142" t="s">
        <v>835</v>
      </c>
      <c r="G450" s="143">
        <v>0</v>
      </c>
      <c r="H450" s="143">
        <v>11.661</v>
      </c>
      <c r="I450" s="144">
        <v>187465.87</v>
      </c>
      <c r="J450" s="144">
        <v>613035.31000000006</v>
      </c>
      <c r="K450" s="144">
        <v>179217.529981</v>
      </c>
      <c r="L450" s="144">
        <v>613771.29258799995</v>
      </c>
      <c r="M450" s="143"/>
      <c r="N450" s="143"/>
      <c r="O450" s="145" t="s">
        <v>1861</v>
      </c>
      <c r="P450" s="146" t="s">
        <v>743</v>
      </c>
      <c r="Q450" s="146" t="s">
        <v>1902</v>
      </c>
      <c r="R450" s="146" t="s">
        <v>681</v>
      </c>
      <c r="S450" s="147">
        <v>0</v>
      </c>
      <c r="T450" s="147">
        <v>0</v>
      </c>
      <c r="U450" s="147">
        <v>1</v>
      </c>
      <c r="V450" s="147">
        <v>0</v>
      </c>
      <c r="W450" s="147">
        <v>1</v>
      </c>
      <c r="X450" s="147">
        <v>1</v>
      </c>
      <c r="Y450" s="147">
        <v>0</v>
      </c>
      <c r="Z450" s="147">
        <v>1</v>
      </c>
      <c r="AA450" s="147">
        <v>0</v>
      </c>
      <c r="AB450" s="136" t="str">
        <f>VLOOKUP(Tabela22[[#This Row],[id_tab]],[1]odcinki_och!A:B,2,FALSE)</f>
        <v>PL.ZIPOP.1393.N2K.PLH120019.H, PL.ZIPOP.1393.N2K.PLH120088.H, PL.ZIPOP.1393.PK.90, PL.ZIPOP.1393.OCHK.279</v>
      </c>
      <c r="AC450" s="137">
        <f t="shared" si="6"/>
        <v>4</v>
      </c>
    </row>
    <row r="451" spans="1:29" s="128" customFormat="1" ht="28">
      <c r="A451" s="137">
        <v>448</v>
      </c>
      <c r="B451" s="146" t="s">
        <v>2736</v>
      </c>
      <c r="C451" s="148" t="s">
        <v>2737</v>
      </c>
      <c r="D451" s="146" t="s">
        <v>2738</v>
      </c>
      <c r="E451" s="146" t="s">
        <v>2738</v>
      </c>
      <c r="F451" s="142" t="s">
        <v>835</v>
      </c>
      <c r="G451" s="143">
        <v>0</v>
      </c>
      <c r="H451" s="143">
        <v>4.3</v>
      </c>
      <c r="I451" s="144">
        <v>160609.07999999999</v>
      </c>
      <c r="J451" s="144">
        <v>639854.81999999995</v>
      </c>
      <c r="K451" s="144">
        <v>162056.89788599999</v>
      </c>
      <c r="L451" s="144">
        <v>643388.05544899998</v>
      </c>
      <c r="M451" s="143"/>
      <c r="N451" s="143"/>
      <c r="O451" s="145" t="s">
        <v>1861</v>
      </c>
      <c r="P451" s="146" t="s">
        <v>743</v>
      </c>
      <c r="Q451" s="146" t="s">
        <v>1902</v>
      </c>
      <c r="R451" s="146" t="s">
        <v>681</v>
      </c>
      <c r="S451" s="147">
        <v>0</v>
      </c>
      <c r="T451" s="147">
        <v>0</v>
      </c>
      <c r="U451" s="147">
        <v>1</v>
      </c>
      <c r="V451" s="147">
        <v>1</v>
      </c>
      <c r="W451" s="147">
        <v>1</v>
      </c>
      <c r="X451" s="147">
        <v>0</v>
      </c>
      <c r="Y451" s="147">
        <v>0</v>
      </c>
      <c r="Z451" s="147">
        <v>0</v>
      </c>
      <c r="AA451" s="147">
        <v>0</v>
      </c>
      <c r="AB451" s="136" t="str">
        <f>VLOOKUP(Tabela22[[#This Row],[id_tab]],[1]odcinki_och!A:B,2,FALSE)</f>
        <v>PL.ZIPOP.1393.N2K.PLH120019.H, PL.ZIPOP.1393.PK.90</v>
      </c>
      <c r="AC451" s="137">
        <f t="shared" si="6"/>
        <v>2</v>
      </c>
    </row>
    <row r="452" spans="1:29" s="128" customFormat="1" ht="28">
      <c r="A452" s="137">
        <v>449</v>
      </c>
      <c r="B452" s="146" t="s">
        <v>2739</v>
      </c>
      <c r="C452" s="148" t="s">
        <v>2740</v>
      </c>
      <c r="D452" s="146" t="s">
        <v>2741</v>
      </c>
      <c r="E452" s="146" t="s">
        <v>2741</v>
      </c>
      <c r="F452" s="142" t="s">
        <v>835</v>
      </c>
      <c r="G452" s="143">
        <v>0</v>
      </c>
      <c r="H452" s="143">
        <v>6</v>
      </c>
      <c r="I452" s="144">
        <v>166683.71</v>
      </c>
      <c r="J452" s="144">
        <v>637107.49</v>
      </c>
      <c r="K452" s="144">
        <v>171889.085754</v>
      </c>
      <c r="L452" s="144">
        <v>634983.37741099996</v>
      </c>
      <c r="M452" s="143"/>
      <c r="N452" s="143"/>
      <c r="O452" s="145" t="s">
        <v>1861</v>
      </c>
      <c r="P452" s="146" t="s">
        <v>743</v>
      </c>
      <c r="Q452" s="146" t="s">
        <v>1902</v>
      </c>
      <c r="R452" s="146" t="s">
        <v>681</v>
      </c>
      <c r="S452" s="147">
        <v>0</v>
      </c>
      <c r="T452" s="147">
        <v>0</v>
      </c>
      <c r="U452" s="147">
        <v>1</v>
      </c>
      <c r="V452" s="147">
        <v>0</v>
      </c>
      <c r="W452" s="147">
        <v>1</v>
      </c>
      <c r="X452" s="147">
        <v>1</v>
      </c>
      <c r="Y452" s="147">
        <v>1</v>
      </c>
      <c r="Z452" s="147">
        <v>0</v>
      </c>
      <c r="AA452" s="147">
        <v>0</v>
      </c>
      <c r="AB452" s="136" t="str">
        <f>VLOOKUP(Tabela22[[#This Row],[id_tab]],[1]odcinki_och!A:B,2,FALSE)</f>
        <v>PL.ZIPOP.1393.N2K.PLH120019.H, PL.ZIPOP.1393.PK.90</v>
      </c>
      <c r="AC452" s="137">
        <f t="shared" ref="AC452:AC515" si="7">LEN(AB452)-LEN(SUBSTITUTE(AB452,",",""))+1</f>
        <v>2</v>
      </c>
    </row>
    <row r="453" spans="1:29" s="128" customFormat="1" ht="28">
      <c r="A453" s="137">
        <v>450</v>
      </c>
      <c r="B453" s="146" t="s">
        <v>2742</v>
      </c>
      <c r="C453" s="148" t="s">
        <v>2740</v>
      </c>
      <c r="D453" s="146" t="s">
        <v>2741</v>
      </c>
      <c r="E453" s="146" t="s">
        <v>2743</v>
      </c>
      <c r="F453" s="142" t="s">
        <v>835</v>
      </c>
      <c r="G453" s="143">
        <v>0</v>
      </c>
      <c r="H453" s="143">
        <v>2.8</v>
      </c>
      <c r="I453" s="144">
        <v>167802.7</v>
      </c>
      <c r="J453" s="144">
        <v>637001.06000000006</v>
      </c>
      <c r="K453" s="144">
        <v>170226.16</v>
      </c>
      <c r="L453" s="144">
        <v>637796.43000000005</v>
      </c>
      <c r="M453" s="143"/>
      <c r="N453" s="143"/>
      <c r="O453" s="145" t="s">
        <v>1861</v>
      </c>
      <c r="P453" s="146" t="s">
        <v>743</v>
      </c>
      <c r="Q453" s="146" t="s">
        <v>1902</v>
      </c>
      <c r="R453" s="146" t="s">
        <v>681</v>
      </c>
      <c r="S453" s="147">
        <v>0</v>
      </c>
      <c r="T453" s="147">
        <v>0</v>
      </c>
      <c r="U453" s="147">
        <v>1</v>
      </c>
      <c r="V453" s="147">
        <v>0</v>
      </c>
      <c r="W453" s="147">
        <v>1</v>
      </c>
      <c r="X453" s="147">
        <v>1</v>
      </c>
      <c r="Y453" s="147">
        <v>1</v>
      </c>
      <c r="Z453" s="147">
        <v>0</v>
      </c>
      <c r="AA453" s="147">
        <v>0</v>
      </c>
      <c r="AB453" s="136" t="str">
        <f>VLOOKUP(Tabela22[[#This Row],[id_tab]],[1]odcinki_och!A:B,2,FALSE)</f>
        <v>PL.ZIPOP.1393.N2K.PLH120019.H, PL.ZIPOP.1393.PK.90</v>
      </c>
      <c r="AC453" s="137">
        <f t="shared" si="7"/>
        <v>2</v>
      </c>
    </row>
    <row r="454" spans="1:29" s="128" customFormat="1" ht="28">
      <c r="A454" s="137">
        <v>451</v>
      </c>
      <c r="B454" s="146" t="s">
        <v>2744</v>
      </c>
      <c r="C454" s="148" t="s">
        <v>2740</v>
      </c>
      <c r="D454" s="146" t="s">
        <v>2741</v>
      </c>
      <c r="E454" s="146" t="s">
        <v>2745</v>
      </c>
      <c r="F454" s="142" t="s">
        <v>835</v>
      </c>
      <c r="G454" s="143">
        <v>0</v>
      </c>
      <c r="H454" s="143">
        <v>2.1</v>
      </c>
      <c r="I454" s="144">
        <v>169236.22</v>
      </c>
      <c r="J454" s="144">
        <v>636176.34</v>
      </c>
      <c r="K454" s="144">
        <v>170935.45733800001</v>
      </c>
      <c r="L454" s="144">
        <v>636868.37251699995</v>
      </c>
      <c r="M454" s="143"/>
      <c r="N454" s="143"/>
      <c r="O454" s="145" t="s">
        <v>1861</v>
      </c>
      <c r="P454" s="146" t="s">
        <v>743</v>
      </c>
      <c r="Q454" s="146" t="s">
        <v>1902</v>
      </c>
      <c r="R454" s="146" t="s">
        <v>681</v>
      </c>
      <c r="S454" s="147">
        <v>0</v>
      </c>
      <c r="T454" s="147">
        <v>0</v>
      </c>
      <c r="U454" s="147">
        <v>1</v>
      </c>
      <c r="V454" s="147">
        <v>0</v>
      </c>
      <c r="W454" s="147">
        <v>1</v>
      </c>
      <c r="X454" s="147">
        <v>0</v>
      </c>
      <c r="Y454" s="147">
        <v>1</v>
      </c>
      <c r="Z454" s="147">
        <v>0</v>
      </c>
      <c r="AA454" s="147">
        <v>0</v>
      </c>
      <c r="AB454" s="136" t="str">
        <f>VLOOKUP(Tabela22[[#This Row],[id_tab]],[1]odcinki_och!A:B,2,FALSE)</f>
        <v>PL.ZIPOP.1393.N2K.PLH120019.H, PL.ZIPOP.1393.PK.90</v>
      </c>
      <c r="AC454" s="137">
        <f t="shared" si="7"/>
        <v>2</v>
      </c>
    </row>
    <row r="455" spans="1:29" s="128" customFormat="1" ht="28">
      <c r="A455" s="137">
        <v>452</v>
      </c>
      <c r="B455" s="146" t="s">
        <v>2746</v>
      </c>
      <c r="C455" s="148" t="s">
        <v>2747</v>
      </c>
      <c r="D455" s="146" t="s">
        <v>2748</v>
      </c>
      <c r="E455" s="146" t="s">
        <v>2748</v>
      </c>
      <c r="F455" s="142" t="s">
        <v>835</v>
      </c>
      <c r="G455" s="143">
        <v>0</v>
      </c>
      <c r="H455" s="143">
        <v>3.1</v>
      </c>
      <c r="I455" s="144">
        <v>165967.1</v>
      </c>
      <c r="J455" s="144">
        <v>634564.97</v>
      </c>
      <c r="K455" s="144">
        <v>168630.15565199999</v>
      </c>
      <c r="L455" s="144">
        <v>635018.53351600002</v>
      </c>
      <c r="M455" s="143"/>
      <c r="N455" s="143"/>
      <c r="O455" s="145" t="s">
        <v>1861</v>
      </c>
      <c r="P455" s="146" t="s">
        <v>743</v>
      </c>
      <c r="Q455" s="146" t="s">
        <v>1902</v>
      </c>
      <c r="R455" s="146" t="s">
        <v>681</v>
      </c>
      <c r="S455" s="147">
        <v>0</v>
      </c>
      <c r="T455" s="147">
        <v>0</v>
      </c>
      <c r="U455" s="147">
        <v>1</v>
      </c>
      <c r="V455" s="147">
        <v>0</v>
      </c>
      <c r="W455" s="147">
        <v>1</v>
      </c>
      <c r="X455" s="147">
        <v>1</v>
      </c>
      <c r="Y455" s="147">
        <v>0</v>
      </c>
      <c r="Z455" s="147">
        <v>0</v>
      </c>
      <c r="AA455" s="147">
        <v>0</v>
      </c>
      <c r="AB455" s="136" t="str">
        <f>VLOOKUP(Tabela22[[#This Row],[id_tab]],[1]odcinki_och!A:B,2,FALSE)</f>
        <v>PL.ZIPOP.1393.N2K.PLH120019.H, PL.ZIPOP.1393.PK.90</v>
      </c>
      <c r="AC455" s="137">
        <f t="shared" si="7"/>
        <v>2</v>
      </c>
    </row>
    <row r="456" spans="1:29" s="128" customFormat="1" ht="28">
      <c r="A456" s="137">
        <v>453</v>
      </c>
      <c r="B456" s="146" t="s">
        <v>2749</v>
      </c>
      <c r="C456" s="148" t="s">
        <v>2747</v>
      </c>
      <c r="D456" s="146" t="s">
        <v>2748</v>
      </c>
      <c r="E456" s="146" t="s">
        <v>2750</v>
      </c>
      <c r="F456" s="142" t="s">
        <v>835</v>
      </c>
      <c r="G456" s="143">
        <v>0</v>
      </c>
      <c r="H456" s="143">
        <v>0.5</v>
      </c>
      <c r="I456" s="144">
        <v>167017.49</v>
      </c>
      <c r="J456" s="144">
        <v>634436.53</v>
      </c>
      <c r="K456" s="144">
        <v>167413.04221700001</v>
      </c>
      <c r="L456" s="144">
        <v>634266.51746600005</v>
      </c>
      <c r="M456" s="143"/>
      <c r="N456" s="143"/>
      <c r="O456" s="145" t="s">
        <v>1861</v>
      </c>
      <c r="P456" s="146" t="s">
        <v>743</v>
      </c>
      <c r="Q456" s="146" t="s">
        <v>1902</v>
      </c>
      <c r="R456" s="146" t="s">
        <v>681</v>
      </c>
      <c r="S456" s="147">
        <v>0</v>
      </c>
      <c r="T456" s="147">
        <v>0</v>
      </c>
      <c r="U456" s="147">
        <v>1</v>
      </c>
      <c r="V456" s="147">
        <v>0</v>
      </c>
      <c r="W456" s="147">
        <v>1</v>
      </c>
      <c r="X456" s="147">
        <v>0</v>
      </c>
      <c r="Y456" s="147">
        <v>0</v>
      </c>
      <c r="Z456" s="147">
        <v>0</v>
      </c>
      <c r="AA456" s="147">
        <v>0</v>
      </c>
      <c r="AB456" s="136" t="str">
        <f>VLOOKUP(Tabela22[[#This Row],[id_tab]],[1]odcinki_och!A:B,2,FALSE)</f>
        <v>PL.ZIPOP.1393.N2K.PLH120019.H, PL.ZIPOP.1393.PK.90</v>
      </c>
      <c r="AC456" s="137">
        <f t="shared" si="7"/>
        <v>2</v>
      </c>
    </row>
    <row r="457" spans="1:29" s="128" customFormat="1" ht="28">
      <c r="A457" s="137">
        <v>454</v>
      </c>
      <c r="B457" s="146" t="s">
        <v>2751</v>
      </c>
      <c r="C457" s="148" t="s">
        <v>2752</v>
      </c>
      <c r="D457" s="146" t="s">
        <v>2753</v>
      </c>
      <c r="E457" s="146" t="s">
        <v>2753</v>
      </c>
      <c r="F457" s="142" t="s">
        <v>835</v>
      </c>
      <c r="G457" s="143">
        <v>0</v>
      </c>
      <c r="H457" s="143">
        <v>5</v>
      </c>
      <c r="I457" s="144">
        <v>172003.53</v>
      </c>
      <c r="J457" s="144">
        <v>627219.80000000005</v>
      </c>
      <c r="K457" s="144">
        <v>175277.795893</v>
      </c>
      <c r="L457" s="144">
        <v>630597.48889000004</v>
      </c>
      <c r="M457" s="143"/>
      <c r="N457" s="143"/>
      <c r="O457" s="145" t="s">
        <v>1861</v>
      </c>
      <c r="P457" s="146" t="s">
        <v>743</v>
      </c>
      <c r="Q457" s="146" t="s">
        <v>1902</v>
      </c>
      <c r="R457" s="146" t="s">
        <v>681</v>
      </c>
      <c r="S457" s="147">
        <v>0</v>
      </c>
      <c r="T457" s="147">
        <v>0</v>
      </c>
      <c r="U457" s="147">
        <v>1</v>
      </c>
      <c r="V457" s="147">
        <v>0</v>
      </c>
      <c r="W457" s="147">
        <v>1</v>
      </c>
      <c r="X457" s="147">
        <v>1</v>
      </c>
      <c r="Y457" s="147">
        <v>1</v>
      </c>
      <c r="Z457" s="147">
        <v>0</v>
      </c>
      <c r="AA457" s="147">
        <v>0</v>
      </c>
      <c r="AB457" s="136" t="str">
        <f>VLOOKUP(Tabela22[[#This Row],[id_tab]],[1]odcinki_och!A:B,2,FALSE)</f>
        <v>PL.ZIPOP.1393.N2K.PLH120019.H, PL.ZIPOP.1393.PK.90</v>
      </c>
      <c r="AC457" s="137">
        <f t="shared" si="7"/>
        <v>2</v>
      </c>
    </row>
    <row r="458" spans="1:29" s="128" customFormat="1" ht="28">
      <c r="A458" s="137">
        <v>455</v>
      </c>
      <c r="B458" s="146" t="s">
        <v>2754</v>
      </c>
      <c r="C458" s="148" t="s">
        <v>2752</v>
      </c>
      <c r="D458" s="146" t="s">
        <v>2753</v>
      </c>
      <c r="E458" s="146" t="s">
        <v>2755</v>
      </c>
      <c r="F458" s="142" t="s">
        <v>835</v>
      </c>
      <c r="G458" s="143">
        <v>0</v>
      </c>
      <c r="H458" s="143">
        <v>0.5</v>
      </c>
      <c r="I458" s="144">
        <v>174448.3</v>
      </c>
      <c r="J458" s="144">
        <v>629526.57999999996</v>
      </c>
      <c r="K458" s="144">
        <v>174112.15715700001</v>
      </c>
      <c r="L458" s="144">
        <v>630093.15370300005</v>
      </c>
      <c r="M458" s="143"/>
      <c r="N458" s="143"/>
      <c r="O458" s="145" t="s">
        <v>1861</v>
      </c>
      <c r="P458" s="146" t="s">
        <v>743</v>
      </c>
      <c r="Q458" s="146" t="s">
        <v>1902</v>
      </c>
      <c r="R458" s="146" t="s">
        <v>681</v>
      </c>
      <c r="S458" s="147">
        <v>0</v>
      </c>
      <c r="T458" s="147">
        <v>0</v>
      </c>
      <c r="U458" s="147">
        <v>0</v>
      </c>
      <c r="V458" s="147">
        <v>0</v>
      </c>
      <c r="W458" s="147">
        <v>1</v>
      </c>
      <c r="X458" s="147">
        <v>1</v>
      </c>
      <c r="Y458" s="147">
        <v>0</v>
      </c>
      <c r="Z458" s="147">
        <v>0</v>
      </c>
      <c r="AA458" s="147">
        <v>0</v>
      </c>
      <c r="AB458" s="136" t="str">
        <f>VLOOKUP(Tabela22[[#This Row],[id_tab]],[1]odcinki_och!A:B,2,FALSE)</f>
        <v>PL.ZIPOP.1393.N2K.PLH120019.H, PL.ZIPOP.1393.PK.90</v>
      </c>
      <c r="AC458" s="137">
        <f t="shared" si="7"/>
        <v>2</v>
      </c>
    </row>
    <row r="459" spans="1:29" s="128" customFormat="1" ht="28">
      <c r="A459" s="137">
        <v>456</v>
      </c>
      <c r="B459" s="146" t="s">
        <v>2756</v>
      </c>
      <c r="C459" s="148" t="s">
        <v>2752</v>
      </c>
      <c r="D459" s="146" t="s">
        <v>2753</v>
      </c>
      <c r="E459" s="146" t="s">
        <v>2757</v>
      </c>
      <c r="F459" s="142" t="s">
        <v>835</v>
      </c>
      <c r="G459" s="143">
        <v>0</v>
      </c>
      <c r="H459" s="143">
        <v>0.7</v>
      </c>
      <c r="I459" s="144">
        <v>174574.79</v>
      </c>
      <c r="J459" s="144">
        <v>629680.38</v>
      </c>
      <c r="K459" s="144">
        <v>175248.39527899999</v>
      </c>
      <c r="L459" s="144">
        <v>629338.92943899997</v>
      </c>
      <c r="M459" s="143"/>
      <c r="N459" s="143"/>
      <c r="O459" s="145" t="s">
        <v>1861</v>
      </c>
      <c r="P459" s="146" t="s">
        <v>743</v>
      </c>
      <c r="Q459" s="146" t="s">
        <v>1902</v>
      </c>
      <c r="R459" s="146" t="s">
        <v>681</v>
      </c>
      <c r="S459" s="147">
        <v>0</v>
      </c>
      <c r="T459" s="147">
        <v>0</v>
      </c>
      <c r="U459" s="147">
        <v>0</v>
      </c>
      <c r="V459" s="147">
        <v>0</v>
      </c>
      <c r="W459" s="147">
        <v>1</v>
      </c>
      <c r="X459" s="147">
        <v>1</v>
      </c>
      <c r="Y459" s="147">
        <v>0</v>
      </c>
      <c r="Z459" s="147">
        <v>0</v>
      </c>
      <c r="AA459" s="147">
        <v>0</v>
      </c>
      <c r="AB459" s="136" t="str">
        <f>VLOOKUP(Tabela22[[#This Row],[id_tab]],[1]odcinki_och!A:B,2,FALSE)</f>
        <v>PL.ZIPOP.1393.N2K.PLH120019.H, PL.ZIPOP.1393.PK.90</v>
      </c>
      <c r="AC459" s="137">
        <f t="shared" si="7"/>
        <v>2</v>
      </c>
    </row>
    <row r="460" spans="1:29" s="128" customFormat="1" ht="28">
      <c r="A460" s="137">
        <v>457</v>
      </c>
      <c r="B460" s="146" t="s">
        <v>2758</v>
      </c>
      <c r="C460" s="148" t="s">
        <v>2752</v>
      </c>
      <c r="D460" s="146" t="s">
        <v>2753</v>
      </c>
      <c r="E460" s="146" t="s">
        <v>2759</v>
      </c>
      <c r="F460" s="142" t="s">
        <v>835</v>
      </c>
      <c r="G460" s="143">
        <v>0</v>
      </c>
      <c r="H460" s="143">
        <v>2.1</v>
      </c>
      <c r="I460" s="144">
        <v>175377.04</v>
      </c>
      <c r="J460" s="144">
        <v>630673.1</v>
      </c>
      <c r="K460" s="144">
        <v>175392.086713</v>
      </c>
      <c r="L460" s="144">
        <v>632517.21333299996</v>
      </c>
      <c r="M460" s="143"/>
      <c r="N460" s="143"/>
      <c r="O460" s="145" t="s">
        <v>1861</v>
      </c>
      <c r="P460" s="146" t="s">
        <v>743</v>
      </c>
      <c r="Q460" s="146" t="s">
        <v>1902</v>
      </c>
      <c r="R460" s="146" t="s">
        <v>681</v>
      </c>
      <c r="S460" s="147">
        <v>0</v>
      </c>
      <c r="T460" s="147">
        <v>0</v>
      </c>
      <c r="U460" s="147">
        <v>1</v>
      </c>
      <c r="V460" s="147">
        <v>0</v>
      </c>
      <c r="W460" s="147">
        <v>1</v>
      </c>
      <c r="X460" s="147">
        <v>1</v>
      </c>
      <c r="Y460" s="147">
        <v>1</v>
      </c>
      <c r="Z460" s="147">
        <v>0</v>
      </c>
      <c r="AA460" s="147">
        <v>0</v>
      </c>
      <c r="AB460" s="136" t="str">
        <f>VLOOKUP(Tabela22[[#This Row],[id_tab]],[1]odcinki_och!A:B,2,FALSE)</f>
        <v>PL.ZIPOP.1393.N2K.PLH120019.H, PL.ZIPOP.1393.PK.90</v>
      </c>
      <c r="AC460" s="137">
        <f t="shared" si="7"/>
        <v>2</v>
      </c>
    </row>
    <row r="461" spans="1:29" s="128" customFormat="1" ht="28">
      <c r="A461" s="137">
        <v>458</v>
      </c>
      <c r="B461" s="146" t="s">
        <v>2760</v>
      </c>
      <c r="C461" s="148" t="s">
        <v>2761</v>
      </c>
      <c r="D461" s="146" t="s">
        <v>2762</v>
      </c>
      <c r="E461" s="146" t="s">
        <v>2762</v>
      </c>
      <c r="F461" s="142" t="s">
        <v>835</v>
      </c>
      <c r="G461" s="143">
        <v>0</v>
      </c>
      <c r="H461" s="143">
        <v>4.7</v>
      </c>
      <c r="I461" s="144">
        <v>173921.06</v>
      </c>
      <c r="J461" s="144">
        <v>624906.6</v>
      </c>
      <c r="K461" s="144">
        <v>177329.61809500001</v>
      </c>
      <c r="L461" s="144">
        <v>627283.64626800001</v>
      </c>
      <c r="M461" s="143"/>
      <c r="N461" s="143"/>
      <c r="O461" s="145" t="s">
        <v>1861</v>
      </c>
      <c r="P461" s="146" t="s">
        <v>743</v>
      </c>
      <c r="Q461" s="146" t="s">
        <v>1902</v>
      </c>
      <c r="R461" s="146" t="s">
        <v>681</v>
      </c>
      <c r="S461" s="147">
        <v>1</v>
      </c>
      <c r="T461" s="147">
        <v>0</v>
      </c>
      <c r="U461" s="147">
        <v>1</v>
      </c>
      <c r="V461" s="147">
        <v>0</v>
      </c>
      <c r="W461" s="147">
        <v>1</v>
      </c>
      <c r="X461" s="147">
        <v>1</v>
      </c>
      <c r="Y461" s="147">
        <v>1</v>
      </c>
      <c r="Z461" s="147">
        <v>0</v>
      </c>
      <c r="AA461" s="147">
        <v>0</v>
      </c>
      <c r="AB461" s="136" t="str">
        <f>VLOOKUP(Tabela22[[#This Row],[id_tab]],[1]odcinki_och!A:B,2,FALSE)</f>
        <v>PL.ZIPOP.1393.N2K.PLH120019.H, PL.ZIPOP.1393.PK.90</v>
      </c>
      <c r="AC461" s="137">
        <f t="shared" si="7"/>
        <v>2</v>
      </c>
    </row>
    <row r="462" spans="1:29" s="128" customFormat="1" ht="28">
      <c r="A462" s="137">
        <v>459</v>
      </c>
      <c r="B462" s="146" t="s">
        <v>2763</v>
      </c>
      <c r="C462" s="148" t="s">
        <v>2761</v>
      </c>
      <c r="D462" s="146" t="s">
        <v>2762</v>
      </c>
      <c r="E462" s="146" t="s">
        <v>2764</v>
      </c>
      <c r="F462" s="142" t="s">
        <v>835</v>
      </c>
      <c r="G462" s="143">
        <v>0</v>
      </c>
      <c r="H462" s="143">
        <v>0.6</v>
      </c>
      <c r="I462" s="144">
        <v>174702.23</v>
      </c>
      <c r="J462" s="144">
        <v>626319.01</v>
      </c>
      <c r="K462" s="144">
        <v>174766.627615</v>
      </c>
      <c r="L462" s="144">
        <v>626869.54394799995</v>
      </c>
      <c r="M462" s="143"/>
      <c r="N462" s="143"/>
      <c r="O462" s="145" t="s">
        <v>1861</v>
      </c>
      <c r="P462" s="146" t="s">
        <v>743</v>
      </c>
      <c r="Q462" s="146" t="s">
        <v>1902</v>
      </c>
      <c r="R462" s="146" t="s">
        <v>681</v>
      </c>
      <c r="S462" s="147">
        <v>0</v>
      </c>
      <c r="T462" s="147">
        <v>0</v>
      </c>
      <c r="U462" s="147">
        <v>0</v>
      </c>
      <c r="V462" s="147">
        <v>0</v>
      </c>
      <c r="W462" s="147">
        <v>1</v>
      </c>
      <c r="X462" s="147">
        <v>1</v>
      </c>
      <c r="Y462" s="147">
        <v>1</v>
      </c>
      <c r="Z462" s="147">
        <v>0</v>
      </c>
      <c r="AA462" s="147">
        <v>0</v>
      </c>
      <c r="AB462" s="136" t="str">
        <f>VLOOKUP(Tabela22[[#This Row],[id_tab]],[1]odcinki_och!A:B,2,FALSE)</f>
        <v>PL.ZIPOP.1393.N2K.PLH120019.H, PL.ZIPOP.1393.PK.90</v>
      </c>
      <c r="AC462" s="137">
        <f t="shared" si="7"/>
        <v>2</v>
      </c>
    </row>
    <row r="463" spans="1:29" s="128" customFormat="1" ht="28">
      <c r="A463" s="137">
        <v>460</v>
      </c>
      <c r="B463" s="146" t="s">
        <v>2765</v>
      </c>
      <c r="C463" s="148" t="s">
        <v>2761</v>
      </c>
      <c r="D463" s="146" t="s">
        <v>2762</v>
      </c>
      <c r="E463" s="146" t="s">
        <v>2766</v>
      </c>
      <c r="F463" s="142" t="s">
        <v>835</v>
      </c>
      <c r="G463" s="143">
        <v>0</v>
      </c>
      <c r="H463" s="143">
        <v>0.4</v>
      </c>
      <c r="I463" s="144">
        <v>175958.64</v>
      </c>
      <c r="J463" s="144">
        <v>627034.02</v>
      </c>
      <c r="K463" s="144">
        <v>175874.58</v>
      </c>
      <c r="L463" s="144">
        <v>626327.21</v>
      </c>
      <c r="M463" s="143"/>
      <c r="N463" s="143"/>
      <c r="O463" s="145" t="s">
        <v>1861</v>
      </c>
      <c r="P463" s="146" t="s">
        <v>743</v>
      </c>
      <c r="Q463" s="146" t="s">
        <v>1902</v>
      </c>
      <c r="R463" s="146" t="s">
        <v>681</v>
      </c>
      <c r="S463" s="147">
        <v>0</v>
      </c>
      <c r="T463" s="147">
        <v>0</v>
      </c>
      <c r="U463" s="147">
        <v>0</v>
      </c>
      <c r="V463" s="147">
        <v>0</v>
      </c>
      <c r="W463" s="147">
        <v>0</v>
      </c>
      <c r="X463" s="147">
        <v>1</v>
      </c>
      <c r="Y463" s="147">
        <v>1</v>
      </c>
      <c r="Z463" s="147">
        <v>0</v>
      </c>
      <c r="AA463" s="147">
        <v>0</v>
      </c>
      <c r="AB463" s="136" t="str">
        <f>VLOOKUP(Tabela22[[#This Row],[id_tab]],[1]odcinki_och!A:B,2,FALSE)</f>
        <v>PL.ZIPOP.1393.N2K.PLH120019.H, PL.ZIPOP.1393.PK.90</v>
      </c>
      <c r="AC463" s="137">
        <f t="shared" si="7"/>
        <v>2</v>
      </c>
    </row>
    <row r="464" spans="1:29" s="128" customFormat="1" ht="28">
      <c r="A464" s="137">
        <v>461</v>
      </c>
      <c r="B464" s="146" t="s">
        <v>2767</v>
      </c>
      <c r="C464" s="148" t="s">
        <v>2761</v>
      </c>
      <c r="D464" s="146" t="s">
        <v>2762</v>
      </c>
      <c r="E464" s="146" t="s">
        <v>2768</v>
      </c>
      <c r="F464" s="142" t="s">
        <v>835</v>
      </c>
      <c r="G464" s="143">
        <v>0</v>
      </c>
      <c r="H464" s="143">
        <v>1.9</v>
      </c>
      <c r="I464" s="144">
        <v>176824.45</v>
      </c>
      <c r="J464" s="144">
        <v>626756.42000000004</v>
      </c>
      <c r="K464" s="144">
        <v>178376.75743900001</v>
      </c>
      <c r="L464" s="144">
        <v>626416.24384899996</v>
      </c>
      <c r="M464" s="143"/>
      <c r="N464" s="143"/>
      <c r="O464" s="145" t="s">
        <v>1861</v>
      </c>
      <c r="P464" s="146" t="s">
        <v>743</v>
      </c>
      <c r="Q464" s="146" t="s">
        <v>1902</v>
      </c>
      <c r="R464" s="146" t="s">
        <v>681</v>
      </c>
      <c r="S464" s="147">
        <v>0</v>
      </c>
      <c r="T464" s="147">
        <v>0</v>
      </c>
      <c r="U464" s="147">
        <v>1</v>
      </c>
      <c r="V464" s="147">
        <v>0</v>
      </c>
      <c r="W464" s="147">
        <v>1</v>
      </c>
      <c r="X464" s="147">
        <v>1</v>
      </c>
      <c r="Y464" s="147">
        <v>1</v>
      </c>
      <c r="Z464" s="147">
        <v>0</v>
      </c>
      <c r="AA464" s="147">
        <v>0</v>
      </c>
      <c r="AB464" s="136" t="str">
        <f>VLOOKUP(Tabela22[[#This Row],[id_tab]],[1]odcinki_och!A:B,2,FALSE)</f>
        <v>PL.ZIPOP.1393.N2K.PLH120019.H, PL.ZIPOP.1393.PK.90</v>
      </c>
      <c r="AC464" s="137">
        <f t="shared" si="7"/>
        <v>2</v>
      </c>
    </row>
    <row r="465" spans="1:29" s="128" customFormat="1" ht="28">
      <c r="A465" s="137">
        <v>462</v>
      </c>
      <c r="B465" s="146" t="s">
        <v>2769</v>
      </c>
      <c r="C465" s="148" t="s">
        <v>2770</v>
      </c>
      <c r="D465" s="146" t="s">
        <v>2771</v>
      </c>
      <c r="E465" s="146" t="s">
        <v>2771</v>
      </c>
      <c r="F465" s="142" t="s">
        <v>835</v>
      </c>
      <c r="G465" s="143">
        <v>0</v>
      </c>
      <c r="H465" s="143">
        <v>1.9</v>
      </c>
      <c r="I465" s="144">
        <v>175531.84</v>
      </c>
      <c r="J465" s="144">
        <v>623764.79</v>
      </c>
      <c r="K465" s="144">
        <v>175350.91</v>
      </c>
      <c r="L465" s="144">
        <v>621892.05000000005</v>
      </c>
      <c r="M465" s="143"/>
      <c r="N465" s="143"/>
      <c r="O465" s="145" t="s">
        <v>1861</v>
      </c>
      <c r="P465" s="146" t="s">
        <v>743</v>
      </c>
      <c r="Q465" s="146" t="s">
        <v>1902</v>
      </c>
      <c r="R465" s="146" t="s">
        <v>681</v>
      </c>
      <c r="S465" s="147">
        <v>0</v>
      </c>
      <c r="T465" s="147">
        <v>0</v>
      </c>
      <c r="U465" s="147">
        <v>1</v>
      </c>
      <c r="V465" s="147">
        <v>0</v>
      </c>
      <c r="W465" s="147">
        <v>1</v>
      </c>
      <c r="X465" s="147">
        <v>1</v>
      </c>
      <c r="Y465" s="147">
        <v>1</v>
      </c>
      <c r="Z465" s="147">
        <v>0</v>
      </c>
      <c r="AA465" s="147">
        <v>0</v>
      </c>
      <c r="AB465" s="136" t="str">
        <f>VLOOKUP(Tabela22[[#This Row],[id_tab]],[1]odcinki_och!A:B,2,FALSE)</f>
        <v>PL.ZIPOP.1393.N2K.PLH120019.H, PL.ZIPOP.1393.PK.90</v>
      </c>
      <c r="AC465" s="137">
        <f t="shared" si="7"/>
        <v>2</v>
      </c>
    </row>
    <row r="466" spans="1:29" s="128" customFormat="1" ht="28">
      <c r="A466" s="137">
        <v>463</v>
      </c>
      <c r="B466" s="146" t="s">
        <v>2772</v>
      </c>
      <c r="C466" s="148" t="s">
        <v>2773</v>
      </c>
      <c r="D466" s="146" t="s">
        <v>2774</v>
      </c>
      <c r="E466" s="146" t="s">
        <v>2775</v>
      </c>
      <c r="F466" s="142" t="s">
        <v>835</v>
      </c>
      <c r="G466" s="143">
        <v>0</v>
      </c>
      <c r="H466" s="143">
        <v>3.1</v>
      </c>
      <c r="I466" s="144">
        <v>181520.67</v>
      </c>
      <c r="J466" s="144">
        <v>621849.01</v>
      </c>
      <c r="K466" s="144">
        <v>181028.431079</v>
      </c>
      <c r="L466" s="144">
        <v>619260.27115299995</v>
      </c>
      <c r="M466" s="143"/>
      <c r="N466" s="143"/>
      <c r="O466" s="145" t="s">
        <v>1861</v>
      </c>
      <c r="P466" s="146" t="s">
        <v>743</v>
      </c>
      <c r="Q466" s="146" t="s">
        <v>1902</v>
      </c>
      <c r="R466" s="146" t="s">
        <v>681</v>
      </c>
      <c r="S466" s="147">
        <v>0</v>
      </c>
      <c r="T466" s="147">
        <v>0</v>
      </c>
      <c r="U466" s="147">
        <v>1</v>
      </c>
      <c r="V466" s="147">
        <v>0</v>
      </c>
      <c r="W466" s="147">
        <v>1</v>
      </c>
      <c r="X466" s="147">
        <v>1</v>
      </c>
      <c r="Y466" s="147">
        <v>1</v>
      </c>
      <c r="Z466" s="147">
        <v>0</v>
      </c>
      <c r="AA466" s="147">
        <v>0</v>
      </c>
      <c r="AB466" s="136" t="str">
        <f>VLOOKUP(Tabela22[[#This Row],[id_tab]],[1]odcinki_och!A:B,2,FALSE)</f>
        <v>PL.ZIPOP.1393.N2K.PLH120019.H, PL.ZIPOP.1393.PK.90, PL.ZIPOP.1393.OCHK.279</v>
      </c>
      <c r="AC466" s="137">
        <f t="shared" si="7"/>
        <v>3</v>
      </c>
    </row>
    <row r="467" spans="1:29" s="128" customFormat="1" ht="28">
      <c r="A467" s="137">
        <v>464</v>
      </c>
      <c r="B467" s="146" t="s">
        <v>2776</v>
      </c>
      <c r="C467" s="148" t="s">
        <v>2773</v>
      </c>
      <c r="D467" s="146" t="s">
        <v>2774</v>
      </c>
      <c r="E467" s="146" t="s">
        <v>2777</v>
      </c>
      <c r="F467" s="142" t="s">
        <v>835</v>
      </c>
      <c r="G467" s="143">
        <v>0</v>
      </c>
      <c r="H467" s="143">
        <v>1.5</v>
      </c>
      <c r="I467" s="144">
        <v>181251.73</v>
      </c>
      <c r="J467" s="144">
        <v>620146.91</v>
      </c>
      <c r="K467" s="144">
        <v>179980.22</v>
      </c>
      <c r="L467" s="144">
        <v>619841.68000000005</v>
      </c>
      <c r="M467" s="143"/>
      <c r="N467" s="143"/>
      <c r="O467" s="145" t="s">
        <v>1861</v>
      </c>
      <c r="P467" s="146" t="s">
        <v>743</v>
      </c>
      <c r="Q467" s="146" t="s">
        <v>1902</v>
      </c>
      <c r="R467" s="146" t="s">
        <v>681</v>
      </c>
      <c r="S467" s="147">
        <v>0</v>
      </c>
      <c r="T467" s="147">
        <v>0</v>
      </c>
      <c r="U467" s="147">
        <v>1</v>
      </c>
      <c r="V467" s="147">
        <v>0</v>
      </c>
      <c r="W467" s="147">
        <v>1</v>
      </c>
      <c r="X467" s="147">
        <v>0</v>
      </c>
      <c r="Y467" s="147">
        <v>0</v>
      </c>
      <c r="Z467" s="147">
        <v>0</v>
      </c>
      <c r="AA467" s="147">
        <v>0</v>
      </c>
      <c r="AB467" s="136" t="str">
        <f>VLOOKUP(Tabela22[[#This Row],[id_tab]],[1]odcinki_och!A:B,2,FALSE)</f>
        <v>PL.ZIPOP.1393.N2K.PLH120019.H, PL.ZIPOP.1393.PK.90, PL.ZIPOP.1393.OCHK.279</v>
      </c>
      <c r="AC467" s="137">
        <f t="shared" si="7"/>
        <v>3</v>
      </c>
    </row>
    <row r="468" spans="1:29" s="128" customFormat="1" ht="28">
      <c r="A468" s="137">
        <v>465</v>
      </c>
      <c r="B468" s="146" t="s">
        <v>2778</v>
      </c>
      <c r="C468" s="148" t="s">
        <v>2779</v>
      </c>
      <c r="D468" s="146" t="s">
        <v>2780</v>
      </c>
      <c r="E468" s="146" t="s">
        <v>2781</v>
      </c>
      <c r="F468" s="142" t="s">
        <v>835</v>
      </c>
      <c r="G468" s="143">
        <v>0</v>
      </c>
      <c r="H468" s="143">
        <v>6</v>
      </c>
      <c r="I468" s="144">
        <v>184403.89</v>
      </c>
      <c r="J468" s="144">
        <v>619574.02</v>
      </c>
      <c r="K468" s="144">
        <v>182889.91903399999</v>
      </c>
      <c r="L468" s="144">
        <v>615149.161586</v>
      </c>
      <c r="M468" s="143"/>
      <c r="N468" s="143"/>
      <c r="O468" s="145" t="s">
        <v>1861</v>
      </c>
      <c r="P468" s="146" t="s">
        <v>743</v>
      </c>
      <c r="Q468" s="146" t="s">
        <v>1902</v>
      </c>
      <c r="R468" s="146" t="s">
        <v>681</v>
      </c>
      <c r="S468" s="147">
        <v>0</v>
      </c>
      <c r="T468" s="147">
        <v>0</v>
      </c>
      <c r="U468" s="147">
        <v>1</v>
      </c>
      <c r="V468" s="147">
        <v>0</v>
      </c>
      <c r="W468" s="147">
        <v>1</v>
      </c>
      <c r="X468" s="147">
        <v>0</v>
      </c>
      <c r="Y468" s="147">
        <v>1</v>
      </c>
      <c r="Z468" s="147">
        <v>0</v>
      </c>
      <c r="AA468" s="147">
        <v>0</v>
      </c>
      <c r="AB468" s="136" t="str">
        <f>VLOOKUP(Tabela22[[#This Row],[id_tab]],[1]odcinki_och!A:B,2,FALSE)</f>
        <v>PL.ZIPOP.1393.PK.90, PL.ZIPOP.1393.OCHK.279</v>
      </c>
      <c r="AC468" s="137">
        <f t="shared" si="7"/>
        <v>2</v>
      </c>
    </row>
    <row r="469" spans="1:29" s="128" customFormat="1" ht="28">
      <c r="A469" s="137">
        <v>466</v>
      </c>
      <c r="B469" s="146" t="s">
        <v>2782</v>
      </c>
      <c r="C469" s="148" t="s">
        <v>2783</v>
      </c>
      <c r="D469" s="146" t="s">
        <v>2784</v>
      </c>
      <c r="E469" s="146" t="s">
        <v>826</v>
      </c>
      <c r="F469" s="142" t="s">
        <v>835</v>
      </c>
      <c r="G469" s="143">
        <v>11.75</v>
      </c>
      <c r="H469" s="143">
        <v>33.079000000000001</v>
      </c>
      <c r="I469" s="144">
        <v>188979.996805</v>
      </c>
      <c r="J469" s="144">
        <v>627816.84455599997</v>
      </c>
      <c r="K469" s="144">
        <v>177926.42009999999</v>
      </c>
      <c r="L469" s="144">
        <v>639131.92009999999</v>
      </c>
      <c r="M469" s="143"/>
      <c r="N469" s="143"/>
      <c r="O469" s="145" t="s">
        <v>1861</v>
      </c>
      <c r="P469" s="146" t="s">
        <v>743</v>
      </c>
      <c r="Q469" s="146" t="s">
        <v>1902</v>
      </c>
      <c r="R469" s="146" t="s">
        <v>681</v>
      </c>
      <c r="S469" s="147">
        <v>0</v>
      </c>
      <c r="T469" s="147">
        <v>0</v>
      </c>
      <c r="U469" s="147">
        <v>1</v>
      </c>
      <c r="V469" s="147">
        <v>0</v>
      </c>
      <c r="W469" s="147">
        <v>1</v>
      </c>
      <c r="X469" s="147">
        <v>1</v>
      </c>
      <c r="Y469" s="147">
        <v>1</v>
      </c>
      <c r="Z469" s="147">
        <v>0</v>
      </c>
      <c r="AA469" s="147">
        <v>0</v>
      </c>
      <c r="AB469" s="136" t="str">
        <f>VLOOKUP(Tabela22[[#This Row],[id_tab]],[1]odcinki_och!A:B,2,FALSE)</f>
        <v>PL.ZIPOP.1393.N2K.PLH120035.H, PL.ZIPOP.1393.N2K.PLH120019.H, PL.ZIPOP.1393.PK.90, PL.ZIPOP.1393.N2K.PLB180002.B, PL.ZIPOP.1393.OCHK.279</v>
      </c>
      <c r="AC469" s="137">
        <f t="shared" si="7"/>
        <v>5</v>
      </c>
    </row>
    <row r="470" spans="1:29" s="128" customFormat="1" ht="28">
      <c r="A470" s="137">
        <v>467</v>
      </c>
      <c r="B470" s="146" t="s">
        <v>2785</v>
      </c>
      <c r="C470" s="148" t="s">
        <v>2783</v>
      </c>
      <c r="D470" s="146" t="s">
        <v>2784</v>
      </c>
      <c r="E470" s="146" t="s">
        <v>2786</v>
      </c>
      <c r="F470" s="142" t="s">
        <v>835</v>
      </c>
      <c r="G470" s="143">
        <v>0</v>
      </c>
      <c r="H470" s="143">
        <v>7.6</v>
      </c>
      <c r="I470" s="144">
        <v>187051.76010000001</v>
      </c>
      <c r="J470" s="144">
        <v>630924.79009999998</v>
      </c>
      <c r="K470" s="144">
        <v>181081.4001</v>
      </c>
      <c r="L470" s="144">
        <v>628336.14009999996</v>
      </c>
      <c r="M470" s="143"/>
      <c r="N470" s="143"/>
      <c r="O470" s="145" t="s">
        <v>1861</v>
      </c>
      <c r="P470" s="146" t="s">
        <v>743</v>
      </c>
      <c r="Q470" s="146" t="s">
        <v>1902</v>
      </c>
      <c r="R470" s="146" t="s">
        <v>681</v>
      </c>
      <c r="S470" s="147">
        <v>0</v>
      </c>
      <c r="T470" s="147">
        <v>0</v>
      </c>
      <c r="U470" s="147">
        <v>1</v>
      </c>
      <c r="V470" s="147">
        <v>0</v>
      </c>
      <c r="W470" s="147">
        <v>1</v>
      </c>
      <c r="X470" s="147">
        <v>0</v>
      </c>
      <c r="Y470" s="147">
        <v>1</v>
      </c>
      <c r="Z470" s="147">
        <v>0</v>
      </c>
      <c r="AA470" s="147">
        <v>0</v>
      </c>
      <c r="AB470" s="136" t="str">
        <f>VLOOKUP(Tabela22[[#This Row],[id_tab]],[1]odcinki_och!A:B,2,FALSE)</f>
        <v>PL.ZIPOP.1393.N2K.PLH120019.H, PL.ZIPOP.1393.PK.90, PL.ZIPOP.1393.OCHK.279</v>
      </c>
      <c r="AC470" s="137">
        <f t="shared" si="7"/>
        <v>3</v>
      </c>
    </row>
    <row r="471" spans="1:29" s="128" customFormat="1" ht="28">
      <c r="A471" s="137">
        <v>468</v>
      </c>
      <c r="B471" s="146" t="s">
        <v>2787</v>
      </c>
      <c r="C471" s="148" t="s">
        <v>2783</v>
      </c>
      <c r="D471" s="146" t="s">
        <v>2784</v>
      </c>
      <c r="E471" s="146" t="s">
        <v>2788</v>
      </c>
      <c r="F471" s="142" t="s">
        <v>835</v>
      </c>
      <c r="G471" s="143">
        <v>0</v>
      </c>
      <c r="H471" s="143">
        <v>6.4</v>
      </c>
      <c r="I471" s="144">
        <v>186653.08009999999</v>
      </c>
      <c r="J471" s="144">
        <v>631946.70010000002</v>
      </c>
      <c r="K471" s="144">
        <v>181347.856959</v>
      </c>
      <c r="L471" s="144">
        <v>630543.53303599998</v>
      </c>
      <c r="M471" s="143"/>
      <c r="N471" s="143"/>
      <c r="O471" s="145" t="s">
        <v>1861</v>
      </c>
      <c r="P471" s="146" t="s">
        <v>743</v>
      </c>
      <c r="Q471" s="146" t="s">
        <v>1902</v>
      </c>
      <c r="R471" s="146" t="s">
        <v>681</v>
      </c>
      <c r="S471" s="147">
        <v>0</v>
      </c>
      <c r="T471" s="147">
        <v>0</v>
      </c>
      <c r="U471" s="147">
        <v>1</v>
      </c>
      <c r="V471" s="147">
        <v>0</v>
      </c>
      <c r="W471" s="147">
        <v>0</v>
      </c>
      <c r="X471" s="147">
        <v>0</v>
      </c>
      <c r="Y471" s="147">
        <v>0</v>
      </c>
      <c r="Z471" s="147">
        <v>0</v>
      </c>
      <c r="AA471" s="147">
        <v>0</v>
      </c>
      <c r="AB471" s="136" t="str">
        <f>VLOOKUP(Tabela22[[#This Row],[id_tab]],[1]odcinki_och!A:B,2,FALSE)</f>
        <v>PL.ZIPOP.1393.N2K.PLH120019.H, PL.ZIPOP.1393.PK.90, PL.ZIPOP.1393.OCHK.279</v>
      </c>
      <c r="AC471" s="137">
        <f t="shared" si="7"/>
        <v>3</v>
      </c>
    </row>
    <row r="472" spans="1:29" s="128" customFormat="1" ht="28">
      <c r="A472" s="137">
        <v>469</v>
      </c>
      <c r="B472" s="146" t="s">
        <v>2789</v>
      </c>
      <c r="C472" s="148" t="s">
        <v>2783</v>
      </c>
      <c r="D472" s="146" t="s">
        <v>2784</v>
      </c>
      <c r="E472" s="146" t="s">
        <v>2790</v>
      </c>
      <c r="F472" s="142" t="s">
        <v>835</v>
      </c>
      <c r="G472" s="143">
        <v>0</v>
      </c>
      <c r="H472" s="143">
        <v>8.2200000000000006</v>
      </c>
      <c r="I472" s="144">
        <v>186223.98009999999</v>
      </c>
      <c r="J472" s="144">
        <v>633431.00009999995</v>
      </c>
      <c r="K472" s="144">
        <v>180105.8101</v>
      </c>
      <c r="L472" s="144">
        <v>631190.42009999999</v>
      </c>
      <c r="M472" s="143"/>
      <c r="N472" s="143"/>
      <c r="O472" s="145" t="s">
        <v>1861</v>
      </c>
      <c r="P472" s="146" t="s">
        <v>743</v>
      </c>
      <c r="Q472" s="146" t="s">
        <v>1902</v>
      </c>
      <c r="R472" s="146" t="s">
        <v>681</v>
      </c>
      <c r="S472" s="147">
        <v>0</v>
      </c>
      <c r="T472" s="147">
        <v>0</v>
      </c>
      <c r="U472" s="147">
        <v>1</v>
      </c>
      <c r="V472" s="147">
        <v>0</v>
      </c>
      <c r="W472" s="147">
        <v>1</v>
      </c>
      <c r="X472" s="147">
        <v>0</v>
      </c>
      <c r="Y472" s="147">
        <v>0</v>
      </c>
      <c r="Z472" s="147">
        <v>0</v>
      </c>
      <c r="AA472" s="147">
        <v>0</v>
      </c>
      <c r="AB472" s="136" t="str">
        <f>VLOOKUP(Tabela22[[#This Row],[id_tab]],[1]odcinki_och!A:B,2,FALSE)</f>
        <v>PL.ZIPOP.1393.N2K.PLH120019.H, PL.ZIPOP.1393.PK.90, PL.ZIPOP.1393.OCHK.279</v>
      </c>
      <c r="AC472" s="137">
        <f t="shared" si="7"/>
        <v>3</v>
      </c>
    </row>
    <row r="473" spans="1:29" s="128" customFormat="1" ht="28">
      <c r="A473" s="137">
        <v>470</v>
      </c>
      <c r="B473" s="146" t="s">
        <v>2791</v>
      </c>
      <c r="C473" s="148" t="s">
        <v>2783</v>
      </c>
      <c r="D473" s="146" t="s">
        <v>2784</v>
      </c>
      <c r="E473" s="146" t="s">
        <v>2792</v>
      </c>
      <c r="F473" s="142" t="s">
        <v>835</v>
      </c>
      <c r="G473" s="143">
        <v>0</v>
      </c>
      <c r="H473" s="143">
        <v>8</v>
      </c>
      <c r="I473" s="144">
        <v>186170.30009999999</v>
      </c>
      <c r="J473" s="144">
        <v>633862.20010000002</v>
      </c>
      <c r="K473" s="144">
        <v>179998.45009999999</v>
      </c>
      <c r="L473" s="144">
        <v>632070.80009999999</v>
      </c>
      <c r="M473" s="143"/>
      <c r="N473" s="143"/>
      <c r="O473" s="145" t="s">
        <v>1861</v>
      </c>
      <c r="P473" s="146" t="s">
        <v>743</v>
      </c>
      <c r="Q473" s="146" t="s">
        <v>1902</v>
      </c>
      <c r="R473" s="146" t="s">
        <v>681</v>
      </c>
      <c r="S473" s="147">
        <v>0</v>
      </c>
      <c r="T473" s="147">
        <v>0</v>
      </c>
      <c r="U473" s="147">
        <v>1</v>
      </c>
      <c r="V473" s="147">
        <v>0</v>
      </c>
      <c r="W473" s="147">
        <v>1</v>
      </c>
      <c r="X473" s="147">
        <v>0</v>
      </c>
      <c r="Y473" s="147">
        <v>1</v>
      </c>
      <c r="Z473" s="147">
        <v>0</v>
      </c>
      <c r="AA473" s="147">
        <v>0</v>
      </c>
      <c r="AB473" s="136" t="str">
        <f>VLOOKUP(Tabela22[[#This Row],[id_tab]],[1]odcinki_och!A:B,2,FALSE)</f>
        <v>PL.ZIPOP.1393.N2K.PLH120019.H, PL.ZIPOP.1393.PK.90, PL.ZIPOP.1393.OCHK.279</v>
      </c>
      <c r="AC473" s="137">
        <f t="shared" si="7"/>
        <v>3</v>
      </c>
    </row>
    <row r="474" spans="1:29" s="128" customFormat="1" ht="28">
      <c r="A474" s="137">
        <v>471</v>
      </c>
      <c r="B474" s="146" t="s">
        <v>2793</v>
      </c>
      <c r="C474" s="148" t="s">
        <v>2783</v>
      </c>
      <c r="D474" s="146" t="s">
        <v>2784</v>
      </c>
      <c r="E474" s="146" t="s">
        <v>2794</v>
      </c>
      <c r="F474" s="142" t="s">
        <v>835</v>
      </c>
      <c r="G474" s="143">
        <v>0</v>
      </c>
      <c r="H474" s="143">
        <v>7.9</v>
      </c>
      <c r="I474" s="144">
        <v>185236.9914</v>
      </c>
      <c r="J474" s="144">
        <v>635780.35329999996</v>
      </c>
      <c r="K474" s="144">
        <v>179160.60989699999</v>
      </c>
      <c r="L474" s="144">
        <v>634708.00270900002</v>
      </c>
      <c r="M474" s="143"/>
      <c r="N474" s="143"/>
      <c r="O474" s="145" t="s">
        <v>1861</v>
      </c>
      <c r="P474" s="146" t="s">
        <v>743</v>
      </c>
      <c r="Q474" s="146" t="s">
        <v>1902</v>
      </c>
      <c r="R474" s="146" t="s">
        <v>681</v>
      </c>
      <c r="S474" s="147">
        <v>0</v>
      </c>
      <c r="T474" s="147">
        <v>0</v>
      </c>
      <c r="U474" s="147">
        <v>1</v>
      </c>
      <c r="V474" s="147">
        <v>0</v>
      </c>
      <c r="W474" s="147">
        <v>1</v>
      </c>
      <c r="X474" s="147">
        <v>0</v>
      </c>
      <c r="Y474" s="147">
        <v>1</v>
      </c>
      <c r="Z474" s="147">
        <v>0</v>
      </c>
      <c r="AA474" s="147">
        <v>0</v>
      </c>
      <c r="AB474" s="136" t="str">
        <f>VLOOKUP(Tabela22[[#This Row],[id_tab]],[1]odcinki_och!A:B,2,FALSE)</f>
        <v>PL.ZIPOP.1393.N2K.PLH120019.H, PL.ZIPOP.1393.PK.90, PL.ZIPOP.1393.OCHK.279</v>
      </c>
      <c r="AC474" s="137">
        <f t="shared" si="7"/>
        <v>3</v>
      </c>
    </row>
    <row r="475" spans="1:29" s="128" customFormat="1" ht="28">
      <c r="A475" s="137">
        <v>472</v>
      </c>
      <c r="B475" s="146" t="s">
        <v>2795</v>
      </c>
      <c r="C475" s="148" t="s">
        <v>2783</v>
      </c>
      <c r="D475" s="146" t="s">
        <v>2784</v>
      </c>
      <c r="E475" s="146" t="s">
        <v>2796</v>
      </c>
      <c r="F475" s="142" t="s">
        <v>835</v>
      </c>
      <c r="G475" s="143">
        <v>0</v>
      </c>
      <c r="H475" s="143">
        <v>3.5</v>
      </c>
      <c r="I475" s="144">
        <v>184902.72010000001</v>
      </c>
      <c r="J475" s="144">
        <v>636064.29009999998</v>
      </c>
      <c r="K475" s="144">
        <v>186761.46788400001</v>
      </c>
      <c r="L475" s="144">
        <v>638117.87306899996</v>
      </c>
      <c r="M475" s="143"/>
      <c r="N475" s="143"/>
      <c r="O475" s="145" t="s">
        <v>1861</v>
      </c>
      <c r="P475" s="146" t="s">
        <v>743</v>
      </c>
      <c r="Q475" s="146" t="s">
        <v>1902</v>
      </c>
      <c r="R475" s="146" t="s">
        <v>681</v>
      </c>
      <c r="S475" s="147">
        <v>0</v>
      </c>
      <c r="T475" s="147">
        <v>0</v>
      </c>
      <c r="U475" s="147">
        <v>1</v>
      </c>
      <c r="V475" s="147">
        <v>0</v>
      </c>
      <c r="W475" s="147">
        <v>0</v>
      </c>
      <c r="X475" s="147">
        <v>0</v>
      </c>
      <c r="Y475" s="147">
        <v>1</v>
      </c>
      <c r="Z475" s="147">
        <v>0</v>
      </c>
      <c r="AA475" s="147">
        <v>0</v>
      </c>
      <c r="AB475" s="136" t="str">
        <f>VLOOKUP(Tabela22[[#This Row],[id_tab]],[1]odcinki_och!A:B,2,FALSE)</f>
        <v>PL.ZIPOP.1393.N2K.PLB180002.B, PL.ZIPOP.1393.OCHK.279</v>
      </c>
      <c r="AC475" s="137">
        <f t="shared" si="7"/>
        <v>2</v>
      </c>
    </row>
    <row r="476" spans="1:29" s="128" customFormat="1" ht="28">
      <c r="A476" s="137">
        <v>473</v>
      </c>
      <c r="B476" s="146" t="s">
        <v>2797</v>
      </c>
      <c r="C476" s="148" t="s">
        <v>2783</v>
      </c>
      <c r="D476" s="146" t="s">
        <v>2784</v>
      </c>
      <c r="E476" s="146" t="s">
        <v>2798</v>
      </c>
      <c r="F476" s="142" t="s">
        <v>835</v>
      </c>
      <c r="G476" s="143">
        <v>0</v>
      </c>
      <c r="H476" s="143">
        <v>6.85</v>
      </c>
      <c r="I476" s="144">
        <v>181572.8401</v>
      </c>
      <c r="J476" s="144">
        <v>638662.77009999997</v>
      </c>
      <c r="K476" s="144">
        <v>176459.33102499999</v>
      </c>
      <c r="L476" s="144">
        <v>636323.07649999997</v>
      </c>
      <c r="M476" s="143"/>
      <c r="N476" s="143"/>
      <c r="O476" s="145" t="s">
        <v>1861</v>
      </c>
      <c r="P476" s="146" t="s">
        <v>743</v>
      </c>
      <c r="Q476" s="146" t="s">
        <v>1902</v>
      </c>
      <c r="R476" s="146" t="s">
        <v>681</v>
      </c>
      <c r="S476" s="147">
        <v>0</v>
      </c>
      <c r="T476" s="147">
        <v>0</v>
      </c>
      <c r="U476" s="147">
        <v>1</v>
      </c>
      <c r="V476" s="147">
        <v>0</v>
      </c>
      <c r="W476" s="147">
        <v>1</v>
      </c>
      <c r="X476" s="147">
        <v>0</v>
      </c>
      <c r="Y476" s="147">
        <v>0</v>
      </c>
      <c r="Z476" s="147">
        <v>0</v>
      </c>
      <c r="AA476" s="147">
        <v>0</v>
      </c>
      <c r="AB476" s="136" t="str">
        <f>VLOOKUP(Tabela22[[#This Row],[id_tab]],[1]odcinki_och!A:B,2,FALSE)</f>
        <v>PL.ZIPOP.1393.N2K.PLH120019.H, PL.ZIPOP.1393.PK.90, PL.ZIPOP.1393.N2K.PLB180002.B, PL.ZIPOP.1393.OCHK.279</v>
      </c>
      <c r="AC476" s="137">
        <f t="shared" si="7"/>
        <v>4</v>
      </c>
    </row>
    <row r="477" spans="1:29" s="128" customFormat="1" ht="28">
      <c r="A477" s="137">
        <v>474</v>
      </c>
      <c r="B477" s="146" t="s">
        <v>2799</v>
      </c>
      <c r="C477" s="148" t="s">
        <v>2783</v>
      </c>
      <c r="D477" s="146" t="s">
        <v>2784</v>
      </c>
      <c r="E477" s="146" t="s">
        <v>2800</v>
      </c>
      <c r="F477" s="142" t="s">
        <v>835</v>
      </c>
      <c r="G477" s="143">
        <v>0</v>
      </c>
      <c r="H477" s="143">
        <v>2.75</v>
      </c>
      <c r="I477" s="144">
        <v>180594.63010000001</v>
      </c>
      <c r="J477" s="144">
        <v>639860.34010000003</v>
      </c>
      <c r="K477" s="144">
        <v>179298.5301</v>
      </c>
      <c r="L477" s="144">
        <v>641280.16009999998</v>
      </c>
      <c r="M477" s="143"/>
      <c r="N477" s="143"/>
      <c r="O477" s="145" t="s">
        <v>1861</v>
      </c>
      <c r="P477" s="146" t="s">
        <v>743</v>
      </c>
      <c r="Q477" s="146" t="s">
        <v>1902</v>
      </c>
      <c r="R477" s="146" t="s">
        <v>681</v>
      </c>
      <c r="S477" s="147">
        <v>0</v>
      </c>
      <c r="T477" s="147">
        <v>0</v>
      </c>
      <c r="U477" s="147">
        <v>1</v>
      </c>
      <c r="V477" s="147">
        <v>0</v>
      </c>
      <c r="W477" s="147">
        <v>1</v>
      </c>
      <c r="X477" s="147">
        <v>0</v>
      </c>
      <c r="Y477" s="147">
        <v>0</v>
      </c>
      <c r="Z477" s="147">
        <v>0</v>
      </c>
      <c r="AA477" s="147">
        <v>0</v>
      </c>
      <c r="AB477" s="136" t="str">
        <f>VLOOKUP(Tabela22[[#This Row],[id_tab]],[1]odcinki_och!A:B,2,FALSE)</f>
        <v>PL.ZIPOP.1393.OCHK.279</v>
      </c>
      <c r="AC477" s="137">
        <f t="shared" si="7"/>
        <v>1</v>
      </c>
    </row>
    <row r="478" spans="1:29" s="128" customFormat="1" ht="28">
      <c r="A478" s="137">
        <v>475</v>
      </c>
      <c r="B478" s="146" t="s">
        <v>2801</v>
      </c>
      <c r="C478" s="148" t="s">
        <v>2783</v>
      </c>
      <c r="D478" s="146" t="s">
        <v>2784</v>
      </c>
      <c r="E478" s="146" t="s">
        <v>2802</v>
      </c>
      <c r="F478" s="142" t="s">
        <v>835</v>
      </c>
      <c r="G478" s="143">
        <v>0</v>
      </c>
      <c r="H478" s="143">
        <v>0.6</v>
      </c>
      <c r="I478" s="144">
        <v>186831.61042000001</v>
      </c>
      <c r="J478" s="144">
        <v>631722.76233900001</v>
      </c>
      <c r="K478" s="144">
        <v>186783.62712399999</v>
      </c>
      <c r="L478" s="144">
        <v>632242.65440500004</v>
      </c>
      <c r="M478" s="143"/>
      <c r="N478" s="143"/>
      <c r="O478" s="145" t="s">
        <v>1861</v>
      </c>
      <c r="P478" s="146" t="s">
        <v>743</v>
      </c>
      <c r="Q478" s="146" t="s">
        <v>1902</v>
      </c>
      <c r="R478" s="146" t="s">
        <v>681</v>
      </c>
      <c r="S478" s="147">
        <v>1</v>
      </c>
      <c r="T478" s="147">
        <v>1</v>
      </c>
      <c r="U478" s="147">
        <v>0</v>
      </c>
      <c r="V478" s="147">
        <v>1</v>
      </c>
      <c r="W478" s="147">
        <v>1</v>
      </c>
      <c r="X478" s="147">
        <v>1</v>
      </c>
      <c r="Y478" s="147">
        <v>1</v>
      </c>
      <c r="Z478" s="147">
        <v>0</v>
      </c>
      <c r="AA478" s="147">
        <v>0</v>
      </c>
      <c r="AB478" s="136" t="str">
        <f>VLOOKUP(Tabela22[[#This Row],[id_tab]],[1]odcinki_och!A:B,2,FALSE)</f>
        <v>PL.ZIPOP.1393.N2K.PLB180002.B, PL.ZIPOP.1393.OCHK.279</v>
      </c>
      <c r="AC478" s="137">
        <f t="shared" si="7"/>
        <v>2</v>
      </c>
    </row>
    <row r="479" spans="1:29" s="128" customFormat="1" ht="28">
      <c r="A479" s="137">
        <v>476</v>
      </c>
      <c r="B479" s="146" t="s">
        <v>2803</v>
      </c>
      <c r="C479" s="148" t="s">
        <v>2804</v>
      </c>
      <c r="D479" s="146" t="s">
        <v>2805</v>
      </c>
      <c r="E479" s="146" t="s">
        <v>826</v>
      </c>
      <c r="F479" s="142" t="s">
        <v>835</v>
      </c>
      <c r="G479" s="143">
        <v>0</v>
      </c>
      <c r="H479" s="143">
        <v>6.86</v>
      </c>
      <c r="I479" s="144">
        <v>197425.7801</v>
      </c>
      <c r="J479" s="144">
        <v>621836.02009999997</v>
      </c>
      <c r="K479" s="144">
        <v>192529.960104</v>
      </c>
      <c r="L479" s="144">
        <v>625592.93229100003</v>
      </c>
      <c r="M479" s="143"/>
      <c r="N479" s="143"/>
      <c r="O479" s="145" t="s">
        <v>1861</v>
      </c>
      <c r="P479" s="146" t="s">
        <v>743</v>
      </c>
      <c r="Q479" s="146" t="s">
        <v>1902</v>
      </c>
      <c r="R479" s="146" t="s">
        <v>681</v>
      </c>
      <c r="S479" s="147">
        <v>0</v>
      </c>
      <c r="T479" s="147">
        <v>0</v>
      </c>
      <c r="U479" s="151">
        <v>1</v>
      </c>
      <c r="V479" s="147">
        <v>0</v>
      </c>
      <c r="W479" s="149">
        <v>1</v>
      </c>
      <c r="X479" s="147">
        <v>1</v>
      </c>
      <c r="Y479" s="147">
        <v>1</v>
      </c>
      <c r="Z479" s="149">
        <v>1</v>
      </c>
      <c r="AA479" s="149">
        <v>1</v>
      </c>
      <c r="AB479" s="136" t="str">
        <f>VLOOKUP(Tabela22[[#This Row],[id_tab]],[1]odcinki_och!A:B,2,FALSE)</f>
        <v>PL.ZIPOP.1393.N2K.PLH120035.H, PL.ZIPOP.1393.N2K.PLH120088.H, PL.ZIPOP.1393.OCHK.279</v>
      </c>
      <c r="AC479" s="137">
        <f t="shared" si="7"/>
        <v>3</v>
      </c>
    </row>
    <row r="480" spans="1:29" s="128" customFormat="1" ht="28">
      <c r="A480" s="137">
        <v>477</v>
      </c>
      <c r="B480" s="146" t="s">
        <v>2806</v>
      </c>
      <c r="C480" s="148" t="s">
        <v>2804</v>
      </c>
      <c r="D480" s="146" t="s">
        <v>2805</v>
      </c>
      <c r="E480" s="146" t="s">
        <v>830</v>
      </c>
      <c r="F480" s="142" t="s">
        <v>835</v>
      </c>
      <c r="G480" s="143">
        <v>0</v>
      </c>
      <c r="H480" s="143">
        <v>5.0999999999999996</v>
      </c>
      <c r="I480" s="144">
        <v>192514.4601</v>
      </c>
      <c r="J480" s="144">
        <v>625640.30009999999</v>
      </c>
      <c r="K480" s="144">
        <v>191503.67821300001</v>
      </c>
      <c r="L480" s="144">
        <v>629690.11755900003</v>
      </c>
      <c r="M480" s="143"/>
      <c r="N480" s="143"/>
      <c r="O480" s="145" t="s">
        <v>1861</v>
      </c>
      <c r="P480" s="146" t="s">
        <v>743</v>
      </c>
      <c r="Q480" s="146" t="s">
        <v>1902</v>
      </c>
      <c r="R480" s="146" t="s">
        <v>681</v>
      </c>
      <c r="S480" s="147">
        <v>0</v>
      </c>
      <c r="T480" s="147">
        <v>0</v>
      </c>
      <c r="U480" s="151">
        <v>1</v>
      </c>
      <c r="V480" s="147">
        <v>0</v>
      </c>
      <c r="W480" s="149">
        <v>1</v>
      </c>
      <c r="X480" s="147">
        <v>0</v>
      </c>
      <c r="Y480" s="147">
        <v>1</v>
      </c>
      <c r="Z480" s="149">
        <v>1</v>
      </c>
      <c r="AA480" s="147">
        <v>0</v>
      </c>
      <c r="AB480" s="136" t="str">
        <f>VLOOKUP(Tabela22[[#This Row],[id_tab]],[1]odcinki_och!A:B,2,FALSE)</f>
        <v>PL.ZIPOP.1393.N2K.PLH120035.H, PL.ZIPOP.1393.OCHK.279</v>
      </c>
      <c r="AC480" s="137">
        <f t="shared" si="7"/>
        <v>2</v>
      </c>
    </row>
    <row r="481" spans="1:29" s="128" customFormat="1" ht="28">
      <c r="A481" s="137">
        <v>478</v>
      </c>
      <c r="B481" s="146" t="s">
        <v>2807</v>
      </c>
      <c r="C481" s="148" t="s">
        <v>2804</v>
      </c>
      <c r="D481" s="146" t="s">
        <v>2805</v>
      </c>
      <c r="E481" s="146" t="s">
        <v>2808</v>
      </c>
      <c r="F481" s="142" t="s">
        <v>835</v>
      </c>
      <c r="G481" s="143">
        <v>0</v>
      </c>
      <c r="H481" s="143">
        <v>1.05</v>
      </c>
      <c r="I481" s="144">
        <v>192514.4601</v>
      </c>
      <c r="J481" s="144">
        <v>625640.30009999999</v>
      </c>
      <c r="K481" s="144">
        <v>192565.10010000001</v>
      </c>
      <c r="L481" s="144">
        <v>626500.55009999999</v>
      </c>
      <c r="M481" s="143"/>
      <c r="N481" s="143"/>
      <c r="O481" s="145" t="s">
        <v>1861</v>
      </c>
      <c r="P481" s="146" t="s">
        <v>743</v>
      </c>
      <c r="Q481" s="146" t="s">
        <v>1902</v>
      </c>
      <c r="R481" s="146" t="s">
        <v>681</v>
      </c>
      <c r="S481" s="151">
        <v>1</v>
      </c>
      <c r="T481" s="147">
        <v>0</v>
      </c>
      <c r="U481" s="151">
        <v>1</v>
      </c>
      <c r="V481" s="147">
        <v>0</v>
      </c>
      <c r="W481" s="147">
        <v>0</v>
      </c>
      <c r="X481" s="147">
        <v>1</v>
      </c>
      <c r="Y481" s="147">
        <v>0</v>
      </c>
      <c r="Z481" s="151">
        <v>1</v>
      </c>
      <c r="AA481" s="147">
        <v>0</v>
      </c>
      <c r="AB481" s="136" t="str">
        <f>VLOOKUP(Tabela22[[#This Row],[id_tab]],[1]odcinki_och!A:B,2,FALSE)</f>
        <v>PL.ZIPOP.1393.N2K.PLH120035.H, PL.ZIPOP.1393.OCHK.279</v>
      </c>
      <c r="AC481" s="137">
        <f t="shared" si="7"/>
        <v>2</v>
      </c>
    </row>
    <row r="482" spans="1:29" s="128" customFormat="1" ht="28">
      <c r="A482" s="137">
        <v>479</v>
      </c>
      <c r="B482" s="146" t="s">
        <v>2809</v>
      </c>
      <c r="C482" s="148" t="s">
        <v>2804</v>
      </c>
      <c r="D482" s="146" t="s">
        <v>2805</v>
      </c>
      <c r="E482" s="146" t="s">
        <v>805</v>
      </c>
      <c r="F482" s="142" t="s">
        <v>835</v>
      </c>
      <c r="G482" s="143">
        <v>0</v>
      </c>
      <c r="H482" s="143">
        <v>9.3000000000000007</v>
      </c>
      <c r="I482" s="144">
        <v>191500.58009999999</v>
      </c>
      <c r="J482" s="144">
        <v>629690.91009999998</v>
      </c>
      <c r="K482" s="144">
        <v>190457.537862</v>
      </c>
      <c r="L482" s="144">
        <v>636832.72270299995</v>
      </c>
      <c r="M482" s="143"/>
      <c r="N482" s="143"/>
      <c r="O482" s="145" t="s">
        <v>1861</v>
      </c>
      <c r="P482" s="146" t="s">
        <v>743</v>
      </c>
      <c r="Q482" s="146" t="s">
        <v>1902</v>
      </c>
      <c r="R482" s="146" t="s">
        <v>681</v>
      </c>
      <c r="S482" s="147">
        <v>0</v>
      </c>
      <c r="T482" s="147">
        <v>0</v>
      </c>
      <c r="U482" s="151">
        <v>1</v>
      </c>
      <c r="V482" s="147">
        <v>0</v>
      </c>
      <c r="W482" s="147">
        <v>0</v>
      </c>
      <c r="X482" s="147">
        <v>1</v>
      </c>
      <c r="Y482" s="147">
        <v>1</v>
      </c>
      <c r="Z482" s="149">
        <v>1</v>
      </c>
      <c r="AA482" s="149">
        <v>1</v>
      </c>
      <c r="AB482" s="136" t="str">
        <f>VLOOKUP(Tabela22[[#This Row],[id_tab]],[1]odcinki_och!A:B,2,FALSE)</f>
        <v>PL.ZIPOP.1393.N2K.PLH120035.H, PL.ZIPOP.1393.OCHK.279</v>
      </c>
      <c r="AC482" s="137">
        <f t="shared" si="7"/>
        <v>2</v>
      </c>
    </row>
    <row r="483" spans="1:29" s="128" customFormat="1" ht="28">
      <c r="A483" s="137">
        <v>480</v>
      </c>
      <c r="B483" s="146" t="s">
        <v>2810</v>
      </c>
      <c r="C483" s="148" t="s">
        <v>2804</v>
      </c>
      <c r="D483" s="146" t="s">
        <v>2805</v>
      </c>
      <c r="E483" s="146" t="s">
        <v>830</v>
      </c>
      <c r="F483" s="142" t="s">
        <v>835</v>
      </c>
      <c r="G483" s="143">
        <v>5.0999999999999996</v>
      </c>
      <c r="H483" s="143">
        <v>8.9</v>
      </c>
      <c r="I483" s="144">
        <v>191500.58009999999</v>
      </c>
      <c r="J483" s="144">
        <v>629690.91009999998</v>
      </c>
      <c r="K483" s="144">
        <v>190288.02093299999</v>
      </c>
      <c r="L483" s="144">
        <v>632748.747386</v>
      </c>
      <c r="M483" s="143"/>
      <c r="N483" s="143"/>
      <c r="O483" s="145" t="s">
        <v>1861</v>
      </c>
      <c r="P483" s="146" t="s">
        <v>743</v>
      </c>
      <c r="Q483" s="146" t="s">
        <v>1902</v>
      </c>
      <c r="R483" s="146" t="s">
        <v>681</v>
      </c>
      <c r="S483" s="147">
        <v>0</v>
      </c>
      <c r="T483" s="147">
        <v>0</v>
      </c>
      <c r="U483" s="150">
        <v>0</v>
      </c>
      <c r="V483" s="147">
        <v>0</v>
      </c>
      <c r="W483" s="147">
        <v>0</v>
      </c>
      <c r="X483" s="147">
        <v>0</v>
      </c>
      <c r="Y483" s="147">
        <v>1</v>
      </c>
      <c r="Z483" s="147">
        <v>0</v>
      </c>
      <c r="AA483" s="147">
        <v>0</v>
      </c>
      <c r="AB483" s="136" t="str">
        <f>VLOOKUP(Tabela22[[#This Row],[id_tab]],[1]odcinki_och!A:B,2,FALSE)</f>
        <v>PL.ZIPOP.1393.N2K.PLH120035.H, PL.ZIPOP.1393.OCHK.279</v>
      </c>
      <c r="AC483" s="137">
        <f t="shared" si="7"/>
        <v>2</v>
      </c>
    </row>
    <row r="484" spans="1:29" s="128" customFormat="1" ht="28">
      <c r="A484" s="137">
        <v>481</v>
      </c>
      <c r="B484" s="146" t="s">
        <v>2811</v>
      </c>
      <c r="C484" s="148" t="s">
        <v>2804</v>
      </c>
      <c r="D484" s="146" t="s">
        <v>2805</v>
      </c>
      <c r="E484" s="146" t="s">
        <v>826</v>
      </c>
      <c r="F484" s="142" t="s">
        <v>835</v>
      </c>
      <c r="G484" s="143">
        <v>6.86</v>
      </c>
      <c r="H484" s="143">
        <v>11.75</v>
      </c>
      <c r="I484" s="144">
        <v>192531.9001</v>
      </c>
      <c r="J484" s="144">
        <v>625593.13009999995</v>
      </c>
      <c r="K484" s="144">
        <v>189019.025303</v>
      </c>
      <c r="L484" s="144">
        <v>627814.50978900003</v>
      </c>
      <c r="M484" s="143"/>
      <c r="N484" s="143"/>
      <c r="O484" s="145" t="s">
        <v>1861</v>
      </c>
      <c r="P484" s="146" t="s">
        <v>743</v>
      </c>
      <c r="Q484" s="146" t="s">
        <v>1902</v>
      </c>
      <c r="R484" s="146" t="s">
        <v>681</v>
      </c>
      <c r="S484" s="147">
        <v>0</v>
      </c>
      <c r="T484" s="147">
        <v>0</v>
      </c>
      <c r="U484" s="151">
        <v>1</v>
      </c>
      <c r="V484" s="147">
        <v>0</v>
      </c>
      <c r="W484" s="151">
        <v>1</v>
      </c>
      <c r="X484" s="147">
        <v>1</v>
      </c>
      <c r="Y484" s="147">
        <v>1</v>
      </c>
      <c r="Z484" s="151">
        <v>1</v>
      </c>
      <c r="AA484" s="147">
        <v>0</v>
      </c>
      <c r="AB484" s="136" t="str">
        <f>VLOOKUP(Tabela22[[#This Row],[id_tab]],[1]odcinki_och!A:B,2,FALSE)</f>
        <v>PL.ZIPOP.1393.N2K.PLH120035.H, PL.ZIPOP.1393.OCHK.279</v>
      </c>
      <c r="AC484" s="137">
        <f t="shared" si="7"/>
        <v>2</v>
      </c>
    </row>
    <row r="485" spans="1:29" s="128" customFormat="1" ht="28">
      <c r="A485" s="137">
        <v>482</v>
      </c>
      <c r="B485" s="146" t="s">
        <v>2812</v>
      </c>
      <c r="C485" s="148" t="s">
        <v>2804</v>
      </c>
      <c r="D485" s="146" t="s">
        <v>2805</v>
      </c>
      <c r="E485" s="146" t="s">
        <v>2813</v>
      </c>
      <c r="F485" s="142" t="s">
        <v>835</v>
      </c>
      <c r="G485" s="143">
        <v>0</v>
      </c>
      <c r="H485" s="143">
        <v>2</v>
      </c>
      <c r="I485" s="144">
        <v>190398.13010000001</v>
      </c>
      <c r="J485" s="144">
        <v>626063.0601</v>
      </c>
      <c r="K485" s="144">
        <v>188704.73824000001</v>
      </c>
      <c r="L485" s="144">
        <v>626178.85582099995</v>
      </c>
      <c r="M485" s="143"/>
      <c r="N485" s="143"/>
      <c r="O485" s="145" t="s">
        <v>1861</v>
      </c>
      <c r="P485" s="146" t="s">
        <v>743</v>
      </c>
      <c r="Q485" s="146" t="s">
        <v>1902</v>
      </c>
      <c r="R485" s="146" t="s">
        <v>681</v>
      </c>
      <c r="S485" s="147">
        <v>0</v>
      </c>
      <c r="T485" s="147">
        <v>0</v>
      </c>
      <c r="U485" s="151">
        <v>1</v>
      </c>
      <c r="V485" s="147">
        <v>0</v>
      </c>
      <c r="W485" s="151">
        <v>1</v>
      </c>
      <c r="X485" s="151">
        <v>1</v>
      </c>
      <c r="Y485" s="147">
        <v>1</v>
      </c>
      <c r="Z485" s="151">
        <v>1</v>
      </c>
      <c r="AA485" s="147">
        <v>0</v>
      </c>
      <c r="AB485" s="136" t="str">
        <f>VLOOKUP(Tabela22[[#This Row],[id_tab]],[1]odcinki_och!A:B,2,FALSE)</f>
        <v>PL.ZIPOP.1393.N2K.PLH120035.H, PL.ZIPOP.1393.OCHK.279</v>
      </c>
      <c r="AC485" s="137">
        <f t="shared" si="7"/>
        <v>2</v>
      </c>
    </row>
    <row r="486" spans="1:29" s="128" customFormat="1" ht="28">
      <c r="A486" s="137">
        <v>483</v>
      </c>
      <c r="B486" s="146" t="s">
        <v>2814</v>
      </c>
      <c r="C486" s="148" t="s">
        <v>2804</v>
      </c>
      <c r="D486" s="146" t="s">
        <v>2805</v>
      </c>
      <c r="E486" s="146" t="s">
        <v>2815</v>
      </c>
      <c r="F486" s="142" t="s">
        <v>835</v>
      </c>
      <c r="G486" s="143">
        <v>0</v>
      </c>
      <c r="H486" s="143">
        <v>1.82</v>
      </c>
      <c r="I486" s="144">
        <v>188377.5729</v>
      </c>
      <c r="J486" s="144">
        <v>624903.75330400001</v>
      </c>
      <c r="K486" s="144">
        <v>189418.03616799999</v>
      </c>
      <c r="L486" s="144">
        <v>626111.80735200003</v>
      </c>
      <c r="M486" s="143"/>
      <c r="N486" s="143"/>
      <c r="O486" s="145" t="s">
        <v>1861</v>
      </c>
      <c r="P486" s="146" t="s">
        <v>743</v>
      </c>
      <c r="Q486" s="146" t="s">
        <v>1902</v>
      </c>
      <c r="R486" s="146" t="s">
        <v>681</v>
      </c>
      <c r="S486" s="147">
        <v>0</v>
      </c>
      <c r="T486" s="147">
        <v>0</v>
      </c>
      <c r="U486" s="150">
        <v>0</v>
      </c>
      <c r="V486" s="147">
        <v>0</v>
      </c>
      <c r="W486" s="147">
        <v>0</v>
      </c>
      <c r="X486" s="147">
        <v>0</v>
      </c>
      <c r="Y486" s="147">
        <v>1</v>
      </c>
      <c r="Z486" s="147">
        <v>0</v>
      </c>
      <c r="AA486" s="147">
        <v>0</v>
      </c>
      <c r="AB486" s="136" t="str">
        <f>VLOOKUP(Tabela22[[#This Row],[id_tab]],[1]odcinki_och!A:B,2,FALSE)</f>
        <v>PL.ZIPOP.1393.N2K.PLH120035.H, PL.ZIPOP.1393.OCHK.279</v>
      </c>
      <c r="AC486" s="137">
        <f t="shared" si="7"/>
        <v>2</v>
      </c>
    </row>
    <row r="487" spans="1:29" s="128" customFormat="1" ht="28">
      <c r="A487" s="137">
        <v>484</v>
      </c>
      <c r="B487" s="146" t="s">
        <v>2816</v>
      </c>
      <c r="C487" s="148" t="s">
        <v>2804</v>
      </c>
      <c r="D487" s="146" t="s">
        <v>2805</v>
      </c>
      <c r="E487" s="146" t="s">
        <v>2817</v>
      </c>
      <c r="F487" s="142" t="s">
        <v>835</v>
      </c>
      <c r="G487" s="143">
        <v>0</v>
      </c>
      <c r="H487" s="143">
        <v>2.5</v>
      </c>
      <c r="I487" s="144">
        <v>189663.70009999999</v>
      </c>
      <c r="J487" s="144">
        <v>626955.6801</v>
      </c>
      <c r="K487" s="144">
        <v>188535.017001</v>
      </c>
      <c r="L487" s="144">
        <v>627048.56793899997</v>
      </c>
      <c r="M487" s="143"/>
      <c r="N487" s="143"/>
      <c r="O487" s="145" t="s">
        <v>1861</v>
      </c>
      <c r="P487" s="146" t="s">
        <v>743</v>
      </c>
      <c r="Q487" s="146" t="s">
        <v>1902</v>
      </c>
      <c r="R487" s="146" t="s">
        <v>681</v>
      </c>
      <c r="S487" s="151">
        <v>1</v>
      </c>
      <c r="T487" s="147">
        <v>0</v>
      </c>
      <c r="U487" s="147">
        <v>0</v>
      </c>
      <c r="V487" s="147">
        <v>0</v>
      </c>
      <c r="W487" s="147">
        <v>0</v>
      </c>
      <c r="X487" s="151">
        <v>1</v>
      </c>
      <c r="Y487" s="147">
        <v>0</v>
      </c>
      <c r="Z487" s="151">
        <v>1</v>
      </c>
      <c r="AA487" s="147">
        <v>0</v>
      </c>
      <c r="AB487" s="136" t="str">
        <f>VLOOKUP(Tabela22[[#This Row],[id_tab]],[1]odcinki_och!A:B,2,FALSE)</f>
        <v>PL.ZIPOP.1393.N2K.PLH120035.H, PL.ZIPOP.1393.OCHK.279</v>
      </c>
      <c r="AC487" s="137">
        <f t="shared" si="7"/>
        <v>2</v>
      </c>
    </row>
    <row r="488" spans="1:29" s="128" customFormat="1" ht="28">
      <c r="A488" s="137">
        <v>485</v>
      </c>
      <c r="B488" s="146" t="s">
        <v>2818</v>
      </c>
      <c r="C488" s="148" t="s">
        <v>2804</v>
      </c>
      <c r="D488" s="146" t="s">
        <v>2805</v>
      </c>
      <c r="E488" s="146" t="s">
        <v>2819</v>
      </c>
      <c r="F488" s="142" t="s">
        <v>835</v>
      </c>
      <c r="G488" s="143">
        <v>0</v>
      </c>
      <c r="H488" s="143">
        <v>2.4</v>
      </c>
      <c r="I488" s="144">
        <v>188656.82010000001</v>
      </c>
      <c r="J488" s="144">
        <v>627877.94010000001</v>
      </c>
      <c r="K488" s="144">
        <v>186413.00778300001</v>
      </c>
      <c r="L488" s="144">
        <v>627373.28489999997</v>
      </c>
      <c r="M488" s="143"/>
      <c r="N488" s="143"/>
      <c r="O488" s="145" t="s">
        <v>1861</v>
      </c>
      <c r="P488" s="146" t="s">
        <v>743</v>
      </c>
      <c r="Q488" s="146" t="s">
        <v>1902</v>
      </c>
      <c r="R488" s="146" t="s">
        <v>681</v>
      </c>
      <c r="S488" s="147">
        <v>0</v>
      </c>
      <c r="T488" s="147">
        <v>0</v>
      </c>
      <c r="U488" s="151">
        <v>1</v>
      </c>
      <c r="V488" s="147">
        <v>0</v>
      </c>
      <c r="W488" s="147">
        <v>0</v>
      </c>
      <c r="X488" s="147">
        <v>1</v>
      </c>
      <c r="Y488" s="147">
        <v>1</v>
      </c>
      <c r="Z488" s="151">
        <v>1</v>
      </c>
      <c r="AA488" s="147">
        <v>0</v>
      </c>
      <c r="AB488" s="136" t="str">
        <f>VLOOKUP(Tabela22[[#This Row],[id_tab]],[1]odcinki_och!A:B,2,FALSE)</f>
        <v>PL.ZIPOP.1393.N2K.PLH120035.H, PL.ZIPOP.1393.OCHK.279</v>
      </c>
      <c r="AC488" s="137">
        <f t="shared" si="7"/>
        <v>2</v>
      </c>
    </row>
    <row r="489" spans="1:29" s="128" customFormat="1" ht="28">
      <c r="A489" s="137">
        <v>486</v>
      </c>
      <c r="B489" s="146" t="s">
        <v>2820</v>
      </c>
      <c r="C489" s="148" t="s">
        <v>2804</v>
      </c>
      <c r="D489" s="146" t="s">
        <v>2805</v>
      </c>
      <c r="E489" s="146" t="s">
        <v>2819</v>
      </c>
      <c r="F489" s="142" t="s">
        <v>835</v>
      </c>
      <c r="G489" s="143">
        <v>2.4</v>
      </c>
      <c r="H489" s="143">
        <v>8.15</v>
      </c>
      <c r="I489" s="144">
        <v>186451.17309200001</v>
      </c>
      <c r="J489" s="144">
        <v>627374.66484400001</v>
      </c>
      <c r="K489" s="144">
        <v>181847.03116300001</v>
      </c>
      <c r="L489" s="144">
        <v>627256.73026900005</v>
      </c>
      <c r="M489" s="143"/>
      <c r="N489" s="143"/>
      <c r="O489" s="145" t="s">
        <v>1861</v>
      </c>
      <c r="P489" s="146" t="s">
        <v>743</v>
      </c>
      <c r="Q489" s="146" t="s">
        <v>1902</v>
      </c>
      <c r="R489" s="146" t="s">
        <v>681</v>
      </c>
      <c r="S489" s="147">
        <v>0</v>
      </c>
      <c r="T489" s="147">
        <v>0</v>
      </c>
      <c r="U489" s="151">
        <v>1</v>
      </c>
      <c r="V489" s="147">
        <v>0</v>
      </c>
      <c r="W489" s="147">
        <v>0</v>
      </c>
      <c r="X489" s="147">
        <v>0</v>
      </c>
      <c r="Y489" s="147">
        <v>1</v>
      </c>
      <c r="Z489" s="151">
        <v>1</v>
      </c>
      <c r="AA489" s="147">
        <v>0</v>
      </c>
      <c r="AB489" s="136" t="str">
        <f>VLOOKUP(Tabela22[[#This Row],[id_tab]],[1]odcinki_och!A:B,2,FALSE)</f>
        <v>PL.ZIPOP.1393.N2K.PLH120019.H, PL.ZIPOP.1393.PK.90, PL.ZIPOP.1393.OCHK.279</v>
      </c>
      <c r="AC489" s="137">
        <f t="shared" si="7"/>
        <v>3</v>
      </c>
    </row>
    <row r="490" spans="1:29" s="128" customFormat="1" ht="28">
      <c r="A490" s="137">
        <v>487</v>
      </c>
      <c r="B490" s="146" t="s">
        <v>2821</v>
      </c>
      <c r="C490" s="148" t="s">
        <v>2804</v>
      </c>
      <c r="D490" s="146" t="s">
        <v>2805</v>
      </c>
      <c r="E490" s="146" t="s">
        <v>2822</v>
      </c>
      <c r="F490" s="142" t="s">
        <v>835</v>
      </c>
      <c r="G490" s="143">
        <v>0</v>
      </c>
      <c r="H490" s="143">
        <v>2.8</v>
      </c>
      <c r="I490" s="144">
        <v>193778.04490000001</v>
      </c>
      <c r="J490" s="144">
        <v>625180.91689999995</v>
      </c>
      <c r="K490" s="144">
        <v>191960.55609599999</v>
      </c>
      <c r="L490" s="144">
        <v>624675.87121600006</v>
      </c>
      <c r="M490" s="143"/>
      <c r="N490" s="143"/>
      <c r="O490" s="145" t="s">
        <v>1861</v>
      </c>
      <c r="P490" s="146" t="s">
        <v>743</v>
      </c>
      <c r="Q490" s="146" t="s">
        <v>1902</v>
      </c>
      <c r="R490" s="146" t="s">
        <v>681</v>
      </c>
      <c r="S490" s="149">
        <v>1</v>
      </c>
      <c r="T490" s="147">
        <v>0</v>
      </c>
      <c r="U490" s="149">
        <v>1</v>
      </c>
      <c r="V490" s="147">
        <v>1</v>
      </c>
      <c r="W490" s="147">
        <v>0</v>
      </c>
      <c r="X490" s="147">
        <v>1</v>
      </c>
      <c r="Y490" s="147">
        <v>1</v>
      </c>
      <c r="Z490" s="149">
        <v>1</v>
      </c>
      <c r="AA490" s="147">
        <v>0</v>
      </c>
      <c r="AB490" s="136"/>
      <c r="AC490" s="137"/>
    </row>
    <row r="491" spans="1:29" s="128" customFormat="1" ht="28">
      <c r="A491" s="137">
        <v>488</v>
      </c>
      <c r="B491" s="146" t="s">
        <v>2823</v>
      </c>
      <c r="C491" s="148" t="s">
        <v>2804</v>
      </c>
      <c r="D491" s="146" t="s">
        <v>2805</v>
      </c>
      <c r="E491" s="146" t="s">
        <v>2824</v>
      </c>
      <c r="F491" s="142" t="s">
        <v>835</v>
      </c>
      <c r="G491" s="143">
        <v>0</v>
      </c>
      <c r="H491" s="143">
        <v>3.9</v>
      </c>
      <c r="I491" s="144">
        <v>193070.3401</v>
      </c>
      <c r="J491" s="144">
        <v>632532.42009999999</v>
      </c>
      <c r="K491" s="144">
        <v>195237.45400299999</v>
      </c>
      <c r="L491" s="144">
        <v>634336.39731100004</v>
      </c>
      <c r="M491" s="143"/>
      <c r="N491" s="143"/>
      <c r="O491" s="145" t="s">
        <v>1861</v>
      </c>
      <c r="P491" s="146" t="s">
        <v>743</v>
      </c>
      <c r="Q491" s="146" t="s">
        <v>1902</v>
      </c>
      <c r="R491" s="146" t="s">
        <v>681</v>
      </c>
      <c r="S491" s="157">
        <v>0</v>
      </c>
      <c r="T491" s="157">
        <v>0</v>
      </c>
      <c r="U491" s="149">
        <v>1</v>
      </c>
      <c r="V491" s="157">
        <v>0</v>
      </c>
      <c r="W491" s="149">
        <v>1</v>
      </c>
      <c r="X491" s="157">
        <v>0</v>
      </c>
      <c r="Y491" s="157">
        <v>0</v>
      </c>
      <c r="Z491" s="149">
        <v>1</v>
      </c>
      <c r="AA491" s="157">
        <v>0</v>
      </c>
      <c r="AB491" s="136" t="str">
        <f>VLOOKUP(Tabela22[[#This Row],[id_tab]],[1]odcinki_och!A:B,2,FALSE)</f>
        <v>PL.ZIPOP.1393.OCHK.279</v>
      </c>
      <c r="AC491" s="137">
        <f t="shared" si="7"/>
        <v>1</v>
      </c>
    </row>
    <row r="492" spans="1:29" s="128" customFormat="1" ht="28">
      <c r="A492" s="137">
        <v>489</v>
      </c>
      <c r="B492" s="146" t="s">
        <v>2825</v>
      </c>
      <c r="C492" s="148" t="s">
        <v>2826</v>
      </c>
      <c r="D492" s="146" t="s">
        <v>2827</v>
      </c>
      <c r="E492" s="146" t="s">
        <v>1036</v>
      </c>
      <c r="F492" s="142" t="s">
        <v>835</v>
      </c>
      <c r="G492" s="143">
        <v>0</v>
      </c>
      <c r="H492" s="143">
        <v>56.1</v>
      </c>
      <c r="I492" s="144">
        <v>215432.2501</v>
      </c>
      <c r="J492" s="144">
        <v>618925.52009999997</v>
      </c>
      <c r="K492" s="144">
        <v>196600.83562999999</v>
      </c>
      <c r="L492" s="144">
        <v>587287.95144800004</v>
      </c>
      <c r="M492" s="143"/>
      <c r="N492" s="143"/>
      <c r="O492" s="145" t="s">
        <v>1861</v>
      </c>
      <c r="P492" s="146" t="s">
        <v>743</v>
      </c>
      <c r="Q492" s="146" t="s">
        <v>1902</v>
      </c>
      <c r="R492" s="146" t="s">
        <v>681</v>
      </c>
      <c r="S492" s="147">
        <v>0</v>
      </c>
      <c r="T492" s="147">
        <v>0</v>
      </c>
      <c r="U492" s="150">
        <v>0</v>
      </c>
      <c r="V492" s="147">
        <v>0</v>
      </c>
      <c r="W492" s="147">
        <v>1</v>
      </c>
      <c r="X492" s="147">
        <v>1</v>
      </c>
      <c r="Y492" s="147">
        <v>1</v>
      </c>
      <c r="Z492" s="147">
        <v>0</v>
      </c>
      <c r="AA492" s="147">
        <v>1</v>
      </c>
      <c r="AB492" s="136" t="str">
        <f>VLOOKUP(Tabela22[[#This Row],[id_tab]],[1]odcinki_och!A:B,2,FALSE)</f>
        <v>PL.ZIPOP.1393.N2K.PLH120087.H, PL.ZIPOP.1393.OCHK.279</v>
      </c>
      <c r="AC492" s="137">
        <f t="shared" si="7"/>
        <v>2</v>
      </c>
    </row>
    <row r="493" spans="1:29" s="128" customFormat="1" ht="28">
      <c r="A493" s="137">
        <v>490</v>
      </c>
      <c r="B493" s="146" t="s">
        <v>2828</v>
      </c>
      <c r="C493" s="148" t="s">
        <v>2826</v>
      </c>
      <c r="D493" s="146" t="s">
        <v>2829</v>
      </c>
      <c r="E493" s="146" t="s">
        <v>2830</v>
      </c>
      <c r="F493" s="142" t="s">
        <v>835</v>
      </c>
      <c r="G493" s="143">
        <v>0</v>
      </c>
      <c r="H493" s="143">
        <v>6</v>
      </c>
      <c r="I493" s="144">
        <v>210191.70009999999</v>
      </c>
      <c r="J493" s="144">
        <v>614048.23010000004</v>
      </c>
      <c r="K493" s="144">
        <v>206989.77009999999</v>
      </c>
      <c r="L493" s="144">
        <v>610629.13009999995</v>
      </c>
      <c r="M493" s="143"/>
      <c r="N493" s="143"/>
      <c r="O493" s="145" t="s">
        <v>1861</v>
      </c>
      <c r="P493" s="146" t="s">
        <v>743</v>
      </c>
      <c r="Q493" s="146" t="s">
        <v>1902</v>
      </c>
      <c r="R493" s="146" t="s">
        <v>681</v>
      </c>
      <c r="S493" s="147">
        <v>0</v>
      </c>
      <c r="T493" s="147">
        <v>0</v>
      </c>
      <c r="U493" s="150">
        <v>0</v>
      </c>
      <c r="V493" s="147">
        <v>0</v>
      </c>
      <c r="W493" s="147">
        <v>1</v>
      </c>
      <c r="X493" s="147">
        <v>1</v>
      </c>
      <c r="Y493" s="147">
        <v>1</v>
      </c>
      <c r="Z493" s="147">
        <v>0</v>
      </c>
      <c r="AA493" s="147">
        <v>1</v>
      </c>
      <c r="AB493" s="136" t="str">
        <f>VLOOKUP(Tabela22[[#This Row],[id_tab]],[1]odcinki_och!A:B,2,FALSE)</f>
        <v>PL.ZIPOP.1393.N2K.PLH120087.H, PL.ZIPOP.1393.OCHK.279</v>
      </c>
      <c r="AC493" s="137">
        <f t="shared" si="7"/>
        <v>2</v>
      </c>
    </row>
    <row r="494" spans="1:29" s="128" customFormat="1" ht="28">
      <c r="A494" s="137">
        <v>491</v>
      </c>
      <c r="B494" s="146" t="s">
        <v>2831</v>
      </c>
      <c r="C494" s="148" t="s">
        <v>2826</v>
      </c>
      <c r="D494" s="146" t="s">
        <v>2829</v>
      </c>
      <c r="E494" s="146" t="s">
        <v>2832</v>
      </c>
      <c r="F494" s="142" t="s">
        <v>835</v>
      </c>
      <c r="G494" s="143">
        <v>0</v>
      </c>
      <c r="H494" s="143">
        <v>3.9</v>
      </c>
      <c r="I494" s="144">
        <v>210277.32010000001</v>
      </c>
      <c r="J494" s="144">
        <v>613002.48010000004</v>
      </c>
      <c r="K494" s="144">
        <v>213280.1201</v>
      </c>
      <c r="L494" s="144">
        <v>612114.54009999998</v>
      </c>
      <c r="M494" s="143"/>
      <c r="N494" s="143"/>
      <c r="O494" s="145" t="s">
        <v>1861</v>
      </c>
      <c r="P494" s="146" t="s">
        <v>743</v>
      </c>
      <c r="Q494" s="146" t="s">
        <v>1902</v>
      </c>
      <c r="R494" s="146" t="s">
        <v>681</v>
      </c>
      <c r="S494" s="147">
        <v>0</v>
      </c>
      <c r="T494" s="147">
        <v>0</v>
      </c>
      <c r="U494" s="150">
        <v>0</v>
      </c>
      <c r="V494" s="147">
        <v>0</v>
      </c>
      <c r="W494" s="147">
        <v>1</v>
      </c>
      <c r="X494" s="147">
        <v>1</v>
      </c>
      <c r="Y494" s="147">
        <v>1</v>
      </c>
      <c r="Z494" s="147">
        <v>0</v>
      </c>
      <c r="AA494" s="147">
        <v>0</v>
      </c>
      <c r="AB494" s="136" t="str">
        <f>VLOOKUP(Tabela22[[#This Row],[id_tab]],[1]odcinki_och!A:B,2,FALSE)</f>
        <v>PL.ZIPOP.1393.N2K.PLH120087.H, PL.ZIPOP.1393.OCHK.282, PL.ZIPOP.1393.OCHK.279</v>
      </c>
      <c r="AC494" s="137">
        <f t="shared" si="7"/>
        <v>3</v>
      </c>
    </row>
    <row r="495" spans="1:29" s="128" customFormat="1" ht="28">
      <c r="A495" s="137">
        <v>492</v>
      </c>
      <c r="B495" s="146" t="s">
        <v>2833</v>
      </c>
      <c r="C495" s="148" t="s">
        <v>2826</v>
      </c>
      <c r="D495" s="146" t="s">
        <v>2829</v>
      </c>
      <c r="E495" s="146" t="s">
        <v>2834</v>
      </c>
      <c r="F495" s="142" t="s">
        <v>835</v>
      </c>
      <c r="G495" s="143">
        <v>0</v>
      </c>
      <c r="H495" s="143">
        <v>5.0999999999999996</v>
      </c>
      <c r="I495" s="144">
        <v>207389.24165400001</v>
      </c>
      <c r="J495" s="144">
        <v>607429.064641</v>
      </c>
      <c r="K495" s="144">
        <v>211636.03716000001</v>
      </c>
      <c r="L495" s="144">
        <v>610034.77802299999</v>
      </c>
      <c r="M495" s="143"/>
      <c r="N495" s="143"/>
      <c r="O495" s="145" t="s">
        <v>1861</v>
      </c>
      <c r="P495" s="146" t="s">
        <v>743</v>
      </c>
      <c r="Q495" s="146" t="s">
        <v>1902</v>
      </c>
      <c r="R495" s="146" t="s">
        <v>681</v>
      </c>
      <c r="S495" s="147">
        <v>0</v>
      </c>
      <c r="T495" s="147">
        <v>0</v>
      </c>
      <c r="U495" s="150">
        <v>0</v>
      </c>
      <c r="V495" s="147">
        <v>0</v>
      </c>
      <c r="W495" s="147">
        <v>1</v>
      </c>
      <c r="X495" s="147">
        <v>1</v>
      </c>
      <c r="Y495" s="147">
        <v>1</v>
      </c>
      <c r="Z495" s="147">
        <v>0</v>
      </c>
      <c r="AA495" s="147">
        <v>1</v>
      </c>
      <c r="AB495" s="136" t="str">
        <f>VLOOKUP(Tabela22[[#This Row],[id_tab]],[1]odcinki_och!A:B,2,FALSE)</f>
        <v>PL.ZIPOP.1393.N2K.PLH120087.H, PL.ZIPOP.1393.OCHK.279</v>
      </c>
      <c r="AC495" s="137">
        <f t="shared" si="7"/>
        <v>2</v>
      </c>
    </row>
    <row r="496" spans="1:29" s="128" customFormat="1" ht="28">
      <c r="A496" s="137">
        <v>493</v>
      </c>
      <c r="B496" s="146" t="s">
        <v>2835</v>
      </c>
      <c r="C496" s="148" t="s">
        <v>2826</v>
      </c>
      <c r="D496" s="146" t="s">
        <v>2829</v>
      </c>
      <c r="E496" s="146" t="s">
        <v>2836</v>
      </c>
      <c r="F496" s="142" t="s">
        <v>835</v>
      </c>
      <c r="G496" s="143">
        <v>0</v>
      </c>
      <c r="H496" s="143">
        <v>4.0999999999999996</v>
      </c>
      <c r="I496" s="144">
        <v>211572.66010000001</v>
      </c>
      <c r="J496" s="144">
        <v>609904.07010000001</v>
      </c>
      <c r="K496" s="144">
        <v>215020.8101</v>
      </c>
      <c r="L496" s="144">
        <v>609696.32010000001</v>
      </c>
      <c r="M496" s="143"/>
      <c r="N496" s="143"/>
      <c r="O496" s="145" t="s">
        <v>1861</v>
      </c>
      <c r="P496" s="146" t="s">
        <v>743</v>
      </c>
      <c r="Q496" s="146" t="s">
        <v>1902</v>
      </c>
      <c r="R496" s="146" t="s">
        <v>681</v>
      </c>
      <c r="S496" s="147">
        <v>0</v>
      </c>
      <c r="T496" s="147">
        <v>0</v>
      </c>
      <c r="U496" s="150">
        <v>0</v>
      </c>
      <c r="V496" s="147">
        <v>0</v>
      </c>
      <c r="W496" s="147">
        <v>1</v>
      </c>
      <c r="X496" s="147">
        <v>0</v>
      </c>
      <c r="Y496" s="147">
        <v>1</v>
      </c>
      <c r="Z496" s="147">
        <v>0</v>
      </c>
      <c r="AA496" s="147">
        <v>0</v>
      </c>
      <c r="AB496" s="136" t="str">
        <f>VLOOKUP(Tabela22[[#This Row],[id_tab]],[1]odcinki_och!A:B,2,FALSE)</f>
        <v>PL.ZIPOP.1393.N2K.PLH120087.H, PL.ZIPOP.1393.OCHK.282, PL.ZIPOP.1393.OCHK.279</v>
      </c>
      <c r="AC496" s="137">
        <f t="shared" si="7"/>
        <v>3</v>
      </c>
    </row>
    <row r="497" spans="1:29" s="128" customFormat="1" ht="28">
      <c r="A497" s="137">
        <v>494</v>
      </c>
      <c r="B497" s="146" t="s">
        <v>2837</v>
      </c>
      <c r="C497" s="148" t="s">
        <v>2826</v>
      </c>
      <c r="D497" s="146" t="s">
        <v>2829</v>
      </c>
      <c r="E497" s="146" t="s">
        <v>830</v>
      </c>
      <c r="F497" s="142" t="s">
        <v>835</v>
      </c>
      <c r="G497" s="143">
        <v>0</v>
      </c>
      <c r="H497" s="143">
        <v>4.0999999999999996</v>
      </c>
      <c r="I497" s="144">
        <v>212200.17009999999</v>
      </c>
      <c r="J497" s="144">
        <v>607961.34010000003</v>
      </c>
      <c r="K497" s="144">
        <v>214719.689105</v>
      </c>
      <c r="L497" s="144">
        <v>606899.19586600002</v>
      </c>
      <c r="M497" s="143"/>
      <c r="N497" s="143"/>
      <c r="O497" s="145" t="s">
        <v>1861</v>
      </c>
      <c r="P497" s="146" t="s">
        <v>743</v>
      </c>
      <c r="Q497" s="146" t="s">
        <v>1902</v>
      </c>
      <c r="R497" s="146" t="s">
        <v>681</v>
      </c>
      <c r="S497" s="147">
        <v>0</v>
      </c>
      <c r="T497" s="147">
        <v>0</v>
      </c>
      <c r="U497" s="150">
        <v>0</v>
      </c>
      <c r="V497" s="147">
        <v>0</v>
      </c>
      <c r="W497" s="147">
        <v>1</v>
      </c>
      <c r="X497" s="147">
        <v>1</v>
      </c>
      <c r="Y497" s="147">
        <v>1</v>
      </c>
      <c r="Z497" s="147">
        <v>0</v>
      </c>
      <c r="AA497" s="147">
        <v>1</v>
      </c>
      <c r="AB497" s="136" t="str">
        <f>VLOOKUP(Tabela22[[#This Row],[id_tab]],[1]odcinki_och!A:B,2,FALSE)</f>
        <v>PL.ZIPOP.1393.N2K.PLH120087.H, PL.ZIPOP.1393.OCHK.279</v>
      </c>
      <c r="AC497" s="137">
        <f t="shared" si="7"/>
        <v>2</v>
      </c>
    </row>
    <row r="498" spans="1:29" s="128" customFormat="1" ht="28">
      <c r="A498" s="137">
        <v>495</v>
      </c>
      <c r="B498" s="146" t="s">
        <v>2838</v>
      </c>
      <c r="C498" s="148" t="s">
        <v>2826</v>
      </c>
      <c r="D498" s="146" t="s">
        <v>2829</v>
      </c>
      <c r="E498" s="146" t="s">
        <v>2839</v>
      </c>
      <c r="F498" s="142" t="s">
        <v>835</v>
      </c>
      <c r="G498" s="143">
        <v>0</v>
      </c>
      <c r="H498" s="143">
        <v>1.9</v>
      </c>
      <c r="I498" s="144">
        <v>214274.3401</v>
      </c>
      <c r="J498" s="144">
        <v>608212.35030000005</v>
      </c>
      <c r="K498" s="144">
        <v>214416.91258100001</v>
      </c>
      <c r="L498" s="144">
        <v>609641.01673999999</v>
      </c>
      <c r="M498" s="143"/>
      <c r="N498" s="143"/>
      <c r="O498" s="145" t="s">
        <v>1861</v>
      </c>
      <c r="P498" s="146" t="s">
        <v>743</v>
      </c>
      <c r="Q498" s="146" t="s">
        <v>1902</v>
      </c>
      <c r="R498" s="146" t="s">
        <v>681</v>
      </c>
      <c r="S498" s="147">
        <v>0</v>
      </c>
      <c r="T498" s="147">
        <v>0</v>
      </c>
      <c r="U498" s="150">
        <v>0</v>
      </c>
      <c r="V498" s="147">
        <v>0</v>
      </c>
      <c r="W498" s="147">
        <v>1</v>
      </c>
      <c r="X498" s="147">
        <v>0</v>
      </c>
      <c r="Y498" s="147">
        <v>0</v>
      </c>
      <c r="Z498" s="147">
        <v>0</v>
      </c>
      <c r="AA498" s="147">
        <v>0</v>
      </c>
      <c r="AB498" s="136" t="str">
        <f>VLOOKUP(Tabela22[[#This Row],[id_tab]],[1]odcinki_och!A:B,2,FALSE)</f>
        <v>PL.ZIPOP.1393.OCHK.279</v>
      </c>
      <c r="AC498" s="137">
        <f t="shared" si="7"/>
        <v>1</v>
      </c>
    </row>
    <row r="499" spans="1:29" s="128" customFormat="1" ht="28">
      <c r="A499" s="137">
        <v>496</v>
      </c>
      <c r="B499" s="146" t="s">
        <v>2840</v>
      </c>
      <c r="C499" s="148" t="s">
        <v>2826</v>
      </c>
      <c r="D499" s="146" t="s">
        <v>2829</v>
      </c>
      <c r="E499" s="146" t="s">
        <v>2841</v>
      </c>
      <c r="F499" s="142" t="s">
        <v>835</v>
      </c>
      <c r="G499" s="143">
        <v>0</v>
      </c>
      <c r="H499" s="143">
        <v>4.5999999999999996</v>
      </c>
      <c r="I499" s="144">
        <v>211943.89009999999</v>
      </c>
      <c r="J499" s="144">
        <v>607726.72010000004</v>
      </c>
      <c r="K499" s="144">
        <v>207545.21002299999</v>
      </c>
      <c r="L499" s="144">
        <v>606994.98068499996</v>
      </c>
      <c r="M499" s="143"/>
      <c r="N499" s="143"/>
      <c r="O499" s="145" t="s">
        <v>1861</v>
      </c>
      <c r="P499" s="146" t="s">
        <v>743</v>
      </c>
      <c r="Q499" s="146" t="s">
        <v>1902</v>
      </c>
      <c r="R499" s="146" t="s">
        <v>681</v>
      </c>
      <c r="S499" s="147">
        <v>0</v>
      </c>
      <c r="T499" s="147">
        <v>0</v>
      </c>
      <c r="U499" s="150">
        <v>0</v>
      </c>
      <c r="V499" s="147">
        <v>0</v>
      </c>
      <c r="W499" s="147">
        <v>1</v>
      </c>
      <c r="X499" s="147">
        <v>1</v>
      </c>
      <c r="Y499" s="147">
        <v>1</v>
      </c>
      <c r="Z499" s="147">
        <v>0</v>
      </c>
      <c r="AA499" s="147">
        <v>0</v>
      </c>
      <c r="AB499" s="136" t="str">
        <f>VLOOKUP(Tabela22[[#This Row],[id_tab]],[1]odcinki_och!A:B,2,FALSE)</f>
        <v>PL.ZIPOP.1393.N2K.PLH120087.H, PL.ZIPOP.1393.OCHK.279</v>
      </c>
      <c r="AC499" s="137">
        <f t="shared" si="7"/>
        <v>2</v>
      </c>
    </row>
    <row r="500" spans="1:29" s="128" customFormat="1" ht="28">
      <c r="A500" s="137">
        <v>497</v>
      </c>
      <c r="B500" s="146" t="s">
        <v>2842</v>
      </c>
      <c r="C500" s="148" t="s">
        <v>2826</v>
      </c>
      <c r="D500" s="146" t="s">
        <v>2829</v>
      </c>
      <c r="E500" s="146" t="s">
        <v>2843</v>
      </c>
      <c r="F500" s="142" t="s">
        <v>835</v>
      </c>
      <c r="G500" s="143">
        <v>0</v>
      </c>
      <c r="H500" s="143">
        <v>4.0999999999999996</v>
      </c>
      <c r="I500" s="144">
        <v>211652.39009999999</v>
      </c>
      <c r="J500" s="144">
        <v>606687.17009999999</v>
      </c>
      <c r="K500" s="144">
        <v>214569.751708</v>
      </c>
      <c r="L500" s="144">
        <v>605082.59431199997</v>
      </c>
      <c r="M500" s="143"/>
      <c r="N500" s="143"/>
      <c r="O500" s="145" t="s">
        <v>1861</v>
      </c>
      <c r="P500" s="146" t="s">
        <v>743</v>
      </c>
      <c r="Q500" s="146" t="s">
        <v>1902</v>
      </c>
      <c r="R500" s="146" t="s">
        <v>681</v>
      </c>
      <c r="S500" s="147">
        <v>0</v>
      </c>
      <c r="T500" s="147">
        <v>0</v>
      </c>
      <c r="U500" s="150">
        <v>0</v>
      </c>
      <c r="V500" s="147">
        <v>0</v>
      </c>
      <c r="W500" s="147">
        <v>1</v>
      </c>
      <c r="X500" s="147">
        <v>0</v>
      </c>
      <c r="Y500" s="147">
        <v>0</v>
      </c>
      <c r="Z500" s="147">
        <v>0</v>
      </c>
      <c r="AA500" s="147">
        <v>0</v>
      </c>
      <c r="AB500" s="136" t="str">
        <f>VLOOKUP(Tabela22[[#This Row],[id_tab]],[1]odcinki_och!A:B,2,FALSE)</f>
        <v>PL.ZIPOP.1393.N2K.PLH120087.H, PL.ZIPOP.1393.OCHK.279</v>
      </c>
      <c r="AC500" s="137">
        <f t="shared" si="7"/>
        <v>2</v>
      </c>
    </row>
    <row r="501" spans="1:29" s="128" customFormat="1" ht="28">
      <c r="A501" s="137">
        <v>498</v>
      </c>
      <c r="B501" s="146" t="s">
        <v>2844</v>
      </c>
      <c r="C501" s="148" t="s">
        <v>2826</v>
      </c>
      <c r="D501" s="146" t="s">
        <v>2829</v>
      </c>
      <c r="E501" s="146" t="s">
        <v>2845</v>
      </c>
      <c r="F501" s="142" t="s">
        <v>835</v>
      </c>
      <c r="G501" s="143">
        <v>0</v>
      </c>
      <c r="H501" s="143">
        <v>3.5</v>
      </c>
      <c r="I501" s="144">
        <v>211574.15150000001</v>
      </c>
      <c r="J501" s="144">
        <v>604783.36010000005</v>
      </c>
      <c r="K501" s="144">
        <v>208330.71081600001</v>
      </c>
      <c r="L501" s="144">
        <v>605191.18342799996</v>
      </c>
      <c r="M501" s="143"/>
      <c r="N501" s="143"/>
      <c r="O501" s="145" t="s">
        <v>1861</v>
      </c>
      <c r="P501" s="146" t="s">
        <v>743</v>
      </c>
      <c r="Q501" s="146" t="s">
        <v>1902</v>
      </c>
      <c r="R501" s="146" t="s">
        <v>681</v>
      </c>
      <c r="S501" s="147">
        <v>0</v>
      </c>
      <c r="T501" s="147">
        <v>0</v>
      </c>
      <c r="U501" s="150">
        <v>0</v>
      </c>
      <c r="V501" s="147">
        <v>0</v>
      </c>
      <c r="W501" s="147">
        <v>1</v>
      </c>
      <c r="X501" s="147">
        <v>0</v>
      </c>
      <c r="Y501" s="147">
        <v>0</v>
      </c>
      <c r="Z501" s="147">
        <v>0</v>
      </c>
      <c r="AA501" s="147">
        <v>0</v>
      </c>
      <c r="AB501" s="136" t="str">
        <f>VLOOKUP(Tabela22[[#This Row],[id_tab]],[1]odcinki_och!A:B,2,FALSE)</f>
        <v>PL.ZIPOP.1393.OCHK.279</v>
      </c>
      <c r="AC501" s="137">
        <f t="shared" si="7"/>
        <v>1</v>
      </c>
    </row>
    <row r="502" spans="1:29" s="128" customFormat="1" ht="28">
      <c r="A502" s="137">
        <v>499</v>
      </c>
      <c r="B502" s="146" t="s">
        <v>2846</v>
      </c>
      <c r="C502" s="148" t="s">
        <v>2826</v>
      </c>
      <c r="D502" s="146" t="s">
        <v>2829</v>
      </c>
      <c r="E502" s="146" t="s">
        <v>2847</v>
      </c>
      <c r="F502" s="142" t="s">
        <v>835</v>
      </c>
      <c r="G502" s="143">
        <v>0</v>
      </c>
      <c r="H502" s="143">
        <v>4.5999999999999996</v>
      </c>
      <c r="I502" s="144">
        <v>209329.92009999999</v>
      </c>
      <c r="J502" s="144">
        <v>601065.44010000001</v>
      </c>
      <c r="K502" s="144">
        <v>212761.60010000001</v>
      </c>
      <c r="L502" s="144">
        <v>599348.71010000003</v>
      </c>
      <c r="M502" s="143"/>
      <c r="N502" s="143"/>
      <c r="O502" s="145" t="s">
        <v>1861</v>
      </c>
      <c r="P502" s="146" t="s">
        <v>743</v>
      </c>
      <c r="Q502" s="146" t="s">
        <v>1902</v>
      </c>
      <c r="R502" s="146" t="s">
        <v>681</v>
      </c>
      <c r="S502" s="147">
        <v>0</v>
      </c>
      <c r="T502" s="147">
        <v>0</v>
      </c>
      <c r="U502" s="150">
        <v>0</v>
      </c>
      <c r="V502" s="147">
        <v>0</v>
      </c>
      <c r="W502" s="147">
        <v>1</v>
      </c>
      <c r="X502" s="147">
        <v>1</v>
      </c>
      <c r="Y502" s="147">
        <v>1</v>
      </c>
      <c r="Z502" s="147">
        <v>0</v>
      </c>
      <c r="AA502" s="147">
        <v>0</v>
      </c>
      <c r="AB502" s="136" t="str">
        <f>VLOOKUP(Tabela22[[#This Row],[id_tab]],[1]odcinki_och!A:B,2,FALSE)</f>
        <v>PL.ZIPOP.1393.N2K.PLH120087.H</v>
      </c>
      <c r="AC502" s="137">
        <f t="shared" si="7"/>
        <v>1</v>
      </c>
    </row>
    <row r="503" spans="1:29" s="128" customFormat="1" ht="28">
      <c r="A503" s="137">
        <v>500</v>
      </c>
      <c r="B503" s="146" t="s">
        <v>2848</v>
      </c>
      <c r="C503" s="148" t="s">
        <v>2826</v>
      </c>
      <c r="D503" s="146" t="s">
        <v>2829</v>
      </c>
      <c r="E503" s="146" t="s">
        <v>2849</v>
      </c>
      <c r="F503" s="142" t="s">
        <v>835</v>
      </c>
      <c r="G503" s="143">
        <v>0</v>
      </c>
      <c r="H503" s="143">
        <v>2</v>
      </c>
      <c r="I503" s="144">
        <v>210113.55009999999</v>
      </c>
      <c r="J503" s="144">
        <v>597929.34010000003</v>
      </c>
      <c r="K503" s="144">
        <v>211634.02999800001</v>
      </c>
      <c r="L503" s="144">
        <v>598493.17590100004</v>
      </c>
      <c r="M503" s="143"/>
      <c r="N503" s="143"/>
      <c r="O503" s="145" t="s">
        <v>1861</v>
      </c>
      <c r="P503" s="146" t="s">
        <v>743</v>
      </c>
      <c r="Q503" s="146" t="s">
        <v>1902</v>
      </c>
      <c r="R503" s="146" t="s">
        <v>681</v>
      </c>
      <c r="S503" s="147">
        <v>0</v>
      </c>
      <c r="T503" s="147">
        <v>0</v>
      </c>
      <c r="U503" s="150">
        <v>0</v>
      </c>
      <c r="V503" s="147">
        <v>0</v>
      </c>
      <c r="W503" s="147">
        <v>1</v>
      </c>
      <c r="X503" s="147">
        <v>0</v>
      </c>
      <c r="Y503" s="147">
        <v>0</v>
      </c>
      <c r="Z503" s="147">
        <v>0</v>
      </c>
      <c r="AA503" s="147">
        <v>0</v>
      </c>
      <c r="AB503" s="136" t="str">
        <f>VLOOKUP(Tabela22[[#This Row],[id_tab]],[1]odcinki_och!A:B,2,FALSE)</f>
        <v>PL.ZIPOP.1393.N2K.PLH120087.H</v>
      </c>
      <c r="AC503" s="137">
        <f t="shared" si="7"/>
        <v>1</v>
      </c>
    </row>
    <row r="504" spans="1:29" s="128" customFormat="1" ht="28">
      <c r="A504" s="137">
        <v>501</v>
      </c>
      <c r="B504" s="146" t="s">
        <v>2850</v>
      </c>
      <c r="C504" s="148" t="s">
        <v>2826</v>
      </c>
      <c r="D504" s="146" t="s">
        <v>2829</v>
      </c>
      <c r="E504" s="146" t="s">
        <v>824</v>
      </c>
      <c r="F504" s="142" t="s">
        <v>835</v>
      </c>
      <c r="G504" s="143">
        <v>0</v>
      </c>
      <c r="H504" s="143">
        <v>4.5</v>
      </c>
      <c r="I504" s="144">
        <v>209907.1324</v>
      </c>
      <c r="J504" s="144">
        <v>596798.2415</v>
      </c>
      <c r="K504" s="144">
        <v>210900.72260400001</v>
      </c>
      <c r="L504" s="144">
        <v>593748.40389700001</v>
      </c>
      <c r="M504" s="143"/>
      <c r="N504" s="143"/>
      <c r="O504" s="145" t="s">
        <v>1861</v>
      </c>
      <c r="P504" s="146" t="s">
        <v>743</v>
      </c>
      <c r="Q504" s="146" t="s">
        <v>1902</v>
      </c>
      <c r="R504" s="146" t="s">
        <v>681</v>
      </c>
      <c r="S504" s="147">
        <v>0</v>
      </c>
      <c r="T504" s="147">
        <v>0</v>
      </c>
      <c r="U504" s="150">
        <v>0</v>
      </c>
      <c r="V504" s="147">
        <v>0</v>
      </c>
      <c r="W504" s="147">
        <v>1</v>
      </c>
      <c r="X504" s="147">
        <v>0</v>
      </c>
      <c r="Y504" s="147">
        <v>1</v>
      </c>
      <c r="Z504" s="147">
        <v>0</v>
      </c>
      <c r="AA504" s="147">
        <v>0</v>
      </c>
      <c r="AB504" s="136" t="str">
        <f>VLOOKUP(Tabela22[[#This Row],[id_tab]],[1]odcinki_och!A:B,2,FALSE)</f>
        <v>PL.ZIPOP.1393.N2K.PLH120087.H</v>
      </c>
      <c r="AC504" s="137">
        <f t="shared" si="7"/>
        <v>1</v>
      </c>
    </row>
    <row r="505" spans="1:29" s="128" customFormat="1" ht="28">
      <c r="A505" s="137">
        <v>502</v>
      </c>
      <c r="B505" s="146" t="s">
        <v>2851</v>
      </c>
      <c r="C505" s="148" t="s">
        <v>2826</v>
      </c>
      <c r="D505" s="146" t="s">
        <v>2829</v>
      </c>
      <c r="E505" s="146" t="s">
        <v>2852</v>
      </c>
      <c r="F505" s="142" t="s">
        <v>835</v>
      </c>
      <c r="G505" s="143">
        <v>0</v>
      </c>
      <c r="H505" s="143">
        <v>12.7</v>
      </c>
      <c r="I505" s="144">
        <v>208466.30009999999</v>
      </c>
      <c r="J505" s="144">
        <v>595684.15009999997</v>
      </c>
      <c r="K505" s="144">
        <v>198189.31501399999</v>
      </c>
      <c r="L505" s="144">
        <v>596751.09546300001</v>
      </c>
      <c r="M505" s="143"/>
      <c r="N505" s="143"/>
      <c r="O505" s="145" t="s">
        <v>1861</v>
      </c>
      <c r="P505" s="146" t="s">
        <v>743</v>
      </c>
      <c r="Q505" s="146" t="s">
        <v>1902</v>
      </c>
      <c r="R505" s="146" t="s">
        <v>681</v>
      </c>
      <c r="S505" s="147">
        <v>0</v>
      </c>
      <c r="T505" s="147">
        <v>0</v>
      </c>
      <c r="U505" s="150">
        <v>0</v>
      </c>
      <c r="V505" s="147">
        <v>0</v>
      </c>
      <c r="W505" s="147">
        <v>1</v>
      </c>
      <c r="X505" s="147">
        <v>1</v>
      </c>
      <c r="Y505" s="147">
        <v>1</v>
      </c>
      <c r="Z505" s="147">
        <v>0</v>
      </c>
      <c r="AA505" s="147">
        <v>0</v>
      </c>
      <c r="AB505" s="136" t="str">
        <f>VLOOKUP(Tabela22[[#This Row],[id_tab]],[1]odcinki_och!A:B,2,FALSE)</f>
        <v>PL.ZIPOP.1393.N2K.PLH120087.H, PL.ZIPOP.1393.OCHK.279</v>
      </c>
      <c r="AC505" s="137">
        <f t="shared" si="7"/>
        <v>2</v>
      </c>
    </row>
    <row r="506" spans="1:29" s="128" customFormat="1" ht="28">
      <c r="A506" s="137">
        <v>503</v>
      </c>
      <c r="B506" s="146" t="s">
        <v>2853</v>
      </c>
      <c r="C506" s="148" t="s">
        <v>2826</v>
      </c>
      <c r="D506" s="146" t="s">
        <v>2829</v>
      </c>
      <c r="E506" s="146" t="s">
        <v>2854</v>
      </c>
      <c r="F506" s="142" t="s">
        <v>835</v>
      </c>
      <c r="G506" s="143">
        <v>0</v>
      </c>
      <c r="H506" s="143">
        <v>2</v>
      </c>
      <c r="I506" s="144">
        <v>205499.3101</v>
      </c>
      <c r="J506" s="144">
        <v>594985.1801</v>
      </c>
      <c r="K506" s="144">
        <v>207189.3101</v>
      </c>
      <c r="L506" s="144">
        <v>596028.79009999998</v>
      </c>
      <c r="M506" s="143"/>
      <c r="N506" s="143"/>
      <c r="O506" s="145" t="s">
        <v>1861</v>
      </c>
      <c r="P506" s="146" t="s">
        <v>743</v>
      </c>
      <c r="Q506" s="146" t="s">
        <v>1902</v>
      </c>
      <c r="R506" s="146" t="s">
        <v>681</v>
      </c>
      <c r="S506" s="147">
        <v>0</v>
      </c>
      <c r="T506" s="147">
        <v>0</v>
      </c>
      <c r="U506" s="150">
        <v>0</v>
      </c>
      <c r="V506" s="147">
        <v>0</v>
      </c>
      <c r="W506" s="147">
        <v>1</v>
      </c>
      <c r="X506" s="147">
        <v>1</v>
      </c>
      <c r="Y506" s="147">
        <v>0</v>
      </c>
      <c r="Z506" s="147">
        <v>0</v>
      </c>
      <c r="AA506" s="147">
        <v>0</v>
      </c>
      <c r="AB506" s="136" t="str">
        <f>VLOOKUP(Tabela22[[#This Row],[id_tab]],[1]odcinki_och!A:B,2,FALSE)</f>
        <v>PL.ZIPOP.1393.OCHK.279</v>
      </c>
      <c r="AC506" s="137">
        <f t="shared" si="7"/>
        <v>1</v>
      </c>
    </row>
    <row r="507" spans="1:29" s="128" customFormat="1" ht="28">
      <c r="A507" s="137">
        <v>504</v>
      </c>
      <c r="B507" s="146" t="s">
        <v>2855</v>
      </c>
      <c r="C507" s="148" t="s">
        <v>2826</v>
      </c>
      <c r="D507" s="146" t="s">
        <v>2829</v>
      </c>
      <c r="E507" s="146" t="s">
        <v>2856</v>
      </c>
      <c r="F507" s="142" t="s">
        <v>835</v>
      </c>
      <c r="G507" s="143">
        <v>0</v>
      </c>
      <c r="H507" s="143">
        <v>7.2</v>
      </c>
      <c r="I507" s="144">
        <v>204022.1501</v>
      </c>
      <c r="J507" s="144">
        <v>597575.33010000002</v>
      </c>
      <c r="K507" s="144">
        <v>201513.11009999999</v>
      </c>
      <c r="L507" s="144">
        <v>593301.38009999995</v>
      </c>
      <c r="M507" s="143"/>
      <c r="N507" s="143"/>
      <c r="O507" s="145" t="s">
        <v>1861</v>
      </c>
      <c r="P507" s="146" t="s">
        <v>743</v>
      </c>
      <c r="Q507" s="146" t="s">
        <v>1902</v>
      </c>
      <c r="R507" s="146" t="s">
        <v>681</v>
      </c>
      <c r="S507" s="147">
        <v>0</v>
      </c>
      <c r="T507" s="147">
        <v>0</v>
      </c>
      <c r="U507" s="150">
        <v>0</v>
      </c>
      <c r="V507" s="147">
        <v>0</v>
      </c>
      <c r="W507" s="147">
        <v>1</v>
      </c>
      <c r="X507" s="147">
        <v>1</v>
      </c>
      <c r="Y507" s="147">
        <v>1</v>
      </c>
      <c r="Z507" s="147">
        <v>0</v>
      </c>
      <c r="AA507" s="147">
        <v>0</v>
      </c>
      <c r="AB507" s="136" t="str">
        <f>VLOOKUP(Tabela22[[#This Row],[id_tab]],[1]odcinki_och!A:B,2,FALSE)</f>
        <v>PL.ZIPOP.1393.OCHK.279</v>
      </c>
      <c r="AC507" s="137">
        <f t="shared" si="7"/>
        <v>1</v>
      </c>
    </row>
    <row r="508" spans="1:29" s="128" customFormat="1" ht="28">
      <c r="A508" s="137">
        <v>505</v>
      </c>
      <c r="B508" s="146" t="s">
        <v>2857</v>
      </c>
      <c r="C508" s="148" t="s">
        <v>2826</v>
      </c>
      <c r="D508" s="146" t="s">
        <v>2829</v>
      </c>
      <c r="E508" s="146" t="s">
        <v>2858</v>
      </c>
      <c r="F508" s="142" t="s">
        <v>835</v>
      </c>
      <c r="G508" s="143">
        <v>0</v>
      </c>
      <c r="H508" s="143">
        <v>4.5</v>
      </c>
      <c r="I508" s="144">
        <v>202667.1201</v>
      </c>
      <c r="J508" s="144">
        <v>596835.70010000002</v>
      </c>
      <c r="K508" s="144">
        <v>199657.24839600001</v>
      </c>
      <c r="L508" s="144">
        <v>594816.76467099995</v>
      </c>
      <c r="M508" s="143"/>
      <c r="N508" s="143"/>
      <c r="O508" s="145" t="s">
        <v>1861</v>
      </c>
      <c r="P508" s="146" t="s">
        <v>743</v>
      </c>
      <c r="Q508" s="146" t="s">
        <v>1902</v>
      </c>
      <c r="R508" s="146" t="s">
        <v>681</v>
      </c>
      <c r="S508" s="147">
        <v>0</v>
      </c>
      <c r="T508" s="147">
        <v>0</v>
      </c>
      <c r="U508" s="150">
        <v>0</v>
      </c>
      <c r="V508" s="147">
        <v>0</v>
      </c>
      <c r="W508" s="147">
        <v>1</v>
      </c>
      <c r="X508" s="147">
        <v>1</v>
      </c>
      <c r="Y508" s="147">
        <v>1</v>
      </c>
      <c r="Z508" s="147">
        <v>0</v>
      </c>
      <c r="AA508" s="147">
        <v>0</v>
      </c>
      <c r="AB508" s="136" t="str">
        <f>VLOOKUP(Tabela22[[#This Row],[id_tab]],[1]odcinki_och!A:B,2,FALSE)</f>
        <v>PL.ZIPOP.1393.OCHK.279</v>
      </c>
      <c r="AC508" s="137">
        <f t="shared" si="7"/>
        <v>1</v>
      </c>
    </row>
    <row r="509" spans="1:29" s="128" customFormat="1" ht="28">
      <c r="A509" s="137">
        <v>506</v>
      </c>
      <c r="B509" s="146" t="s">
        <v>2859</v>
      </c>
      <c r="C509" s="148" t="s">
        <v>2826</v>
      </c>
      <c r="D509" s="146" t="s">
        <v>2829</v>
      </c>
      <c r="E509" s="146" t="s">
        <v>2860</v>
      </c>
      <c r="F509" s="142" t="s">
        <v>835</v>
      </c>
      <c r="G509" s="143">
        <v>0</v>
      </c>
      <c r="H509" s="143">
        <v>3</v>
      </c>
      <c r="I509" s="144">
        <v>206605.0601</v>
      </c>
      <c r="J509" s="144">
        <v>590393.07010000001</v>
      </c>
      <c r="K509" s="144">
        <v>207208.45681</v>
      </c>
      <c r="L509" s="144">
        <v>587812.621208</v>
      </c>
      <c r="M509" s="143"/>
      <c r="N509" s="143"/>
      <c r="O509" s="145" t="s">
        <v>1861</v>
      </c>
      <c r="P509" s="146" t="s">
        <v>743</v>
      </c>
      <c r="Q509" s="146" t="s">
        <v>1902</v>
      </c>
      <c r="R509" s="146" t="s">
        <v>681</v>
      </c>
      <c r="S509" s="147">
        <v>0</v>
      </c>
      <c r="T509" s="147">
        <v>0</v>
      </c>
      <c r="U509" s="150">
        <v>0</v>
      </c>
      <c r="V509" s="147">
        <v>0</v>
      </c>
      <c r="W509" s="147">
        <v>1</v>
      </c>
      <c r="X509" s="147">
        <v>1</v>
      </c>
      <c r="Y509" s="147">
        <v>1</v>
      </c>
      <c r="Z509" s="147">
        <v>0</v>
      </c>
      <c r="AA509" s="147">
        <v>0</v>
      </c>
      <c r="AB509" s="136"/>
      <c r="AC509" s="137"/>
    </row>
    <row r="510" spans="1:29" s="128" customFormat="1" ht="28">
      <c r="A510" s="137">
        <v>507</v>
      </c>
      <c r="B510" s="146" t="s">
        <v>2861</v>
      </c>
      <c r="C510" s="148" t="s">
        <v>2826</v>
      </c>
      <c r="D510" s="146" t="s">
        <v>2829</v>
      </c>
      <c r="E510" s="146" t="s">
        <v>2862</v>
      </c>
      <c r="F510" s="142" t="s">
        <v>835</v>
      </c>
      <c r="G510" s="143">
        <v>0</v>
      </c>
      <c r="H510" s="143">
        <v>3.8</v>
      </c>
      <c r="I510" s="144">
        <v>204374.58009999999</v>
      </c>
      <c r="J510" s="144">
        <v>589003.00009999995</v>
      </c>
      <c r="K510" s="144">
        <v>204486.54021599999</v>
      </c>
      <c r="L510" s="144">
        <v>585854.52288499998</v>
      </c>
      <c r="M510" s="143"/>
      <c r="N510" s="143"/>
      <c r="O510" s="145" t="s">
        <v>1861</v>
      </c>
      <c r="P510" s="146" t="s">
        <v>743</v>
      </c>
      <c r="Q510" s="146" t="s">
        <v>1902</v>
      </c>
      <c r="R510" s="146" t="s">
        <v>681</v>
      </c>
      <c r="S510" s="147">
        <v>0</v>
      </c>
      <c r="T510" s="147">
        <v>0</v>
      </c>
      <c r="U510" s="150">
        <v>0</v>
      </c>
      <c r="V510" s="147">
        <v>0</v>
      </c>
      <c r="W510" s="147">
        <v>1</v>
      </c>
      <c r="X510" s="147">
        <v>1</v>
      </c>
      <c r="Y510" s="147">
        <v>1</v>
      </c>
      <c r="Z510" s="147">
        <v>0</v>
      </c>
      <c r="AA510" s="147">
        <v>0</v>
      </c>
      <c r="AB510" s="136" t="str">
        <f>VLOOKUP(Tabela22[[#This Row],[id_tab]],[1]odcinki_och!A:B,2,FALSE)</f>
        <v>PL.ZIPOP.1393.OCHK.279</v>
      </c>
      <c r="AC510" s="137">
        <f t="shared" si="7"/>
        <v>1</v>
      </c>
    </row>
    <row r="511" spans="1:29" s="128" customFormat="1" ht="28">
      <c r="A511" s="137">
        <v>508</v>
      </c>
      <c r="B511" s="146" t="s">
        <v>2863</v>
      </c>
      <c r="C511" s="148" t="s">
        <v>2826</v>
      </c>
      <c r="D511" s="146" t="s">
        <v>2829</v>
      </c>
      <c r="E511" s="146" t="s">
        <v>2864</v>
      </c>
      <c r="F511" s="142" t="s">
        <v>835</v>
      </c>
      <c r="G511" s="143">
        <v>0</v>
      </c>
      <c r="H511" s="143">
        <v>3.5</v>
      </c>
      <c r="I511" s="144">
        <v>202191.22010000001</v>
      </c>
      <c r="J511" s="144">
        <v>589032.48010000004</v>
      </c>
      <c r="K511" s="144">
        <v>201647.850825</v>
      </c>
      <c r="L511" s="144">
        <v>591779.38160199998</v>
      </c>
      <c r="M511" s="143"/>
      <c r="N511" s="143"/>
      <c r="O511" s="145" t="s">
        <v>1861</v>
      </c>
      <c r="P511" s="146" t="s">
        <v>743</v>
      </c>
      <c r="Q511" s="146" t="s">
        <v>1902</v>
      </c>
      <c r="R511" s="146" t="s">
        <v>681</v>
      </c>
      <c r="S511" s="147">
        <v>0</v>
      </c>
      <c r="T511" s="147">
        <v>0</v>
      </c>
      <c r="U511" s="150">
        <v>0</v>
      </c>
      <c r="V511" s="147">
        <v>0</v>
      </c>
      <c r="W511" s="147">
        <v>1</v>
      </c>
      <c r="X511" s="147">
        <v>1</v>
      </c>
      <c r="Y511" s="147">
        <v>1</v>
      </c>
      <c r="Z511" s="147">
        <v>0</v>
      </c>
      <c r="AA511" s="147">
        <v>0</v>
      </c>
      <c r="AB511" s="136" t="str">
        <f>VLOOKUP(Tabela22[[#This Row],[id_tab]],[1]odcinki_och!A:B,2,FALSE)</f>
        <v>PL.ZIPOP.1393.OCHK.279</v>
      </c>
      <c r="AC511" s="137">
        <f t="shared" si="7"/>
        <v>1</v>
      </c>
    </row>
    <row r="512" spans="1:29" s="128" customFormat="1" ht="28">
      <c r="A512" s="137">
        <v>509</v>
      </c>
      <c r="B512" s="146" t="s">
        <v>2865</v>
      </c>
      <c r="C512" s="148" t="s">
        <v>2826</v>
      </c>
      <c r="D512" s="146" t="s">
        <v>2829</v>
      </c>
      <c r="E512" s="146" t="s">
        <v>2866</v>
      </c>
      <c r="F512" s="142" t="s">
        <v>835</v>
      </c>
      <c r="G512" s="143">
        <v>0</v>
      </c>
      <c r="H512" s="143">
        <v>3.2</v>
      </c>
      <c r="I512" s="144">
        <v>201538.98376599999</v>
      </c>
      <c r="J512" s="144">
        <v>588597.39506100002</v>
      </c>
      <c r="K512" s="144">
        <v>202752.787385</v>
      </c>
      <c r="L512" s="144">
        <v>585919.17721400002</v>
      </c>
      <c r="M512" s="143"/>
      <c r="N512" s="143"/>
      <c r="O512" s="145" t="s">
        <v>1861</v>
      </c>
      <c r="P512" s="146" t="s">
        <v>743</v>
      </c>
      <c r="Q512" s="146" t="s">
        <v>1902</v>
      </c>
      <c r="R512" s="146" t="s">
        <v>681</v>
      </c>
      <c r="S512" s="147">
        <v>0</v>
      </c>
      <c r="T512" s="147">
        <v>0</v>
      </c>
      <c r="U512" s="150">
        <v>0</v>
      </c>
      <c r="V512" s="147">
        <v>0</v>
      </c>
      <c r="W512" s="147">
        <v>1</v>
      </c>
      <c r="X512" s="147">
        <v>1</v>
      </c>
      <c r="Y512" s="147">
        <v>1</v>
      </c>
      <c r="Z512" s="147">
        <v>0</v>
      </c>
      <c r="AA512" s="147">
        <v>0</v>
      </c>
      <c r="AB512" s="136" t="str">
        <f>VLOOKUP(Tabela22[[#This Row],[id_tab]],[1]odcinki_och!A:B,2,FALSE)</f>
        <v>PL.ZIPOP.1393.OCHK.279</v>
      </c>
      <c r="AC512" s="137">
        <f t="shared" si="7"/>
        <v>1</v>
      </c>
    </row>
    <row r="513" spans="1:29" s="128" customFormat="1" ht="28">
      <c r="A513" s="137">
        <v>510</v>
      </c>
      <c r="B513" s="146" t="s">
        <v>2867</v>
      </c>
      <c r="C513" s="148" t="s">
        <v>2826</v>
      </c>
      <c r="D513" s="146" t="s">
        <v>2829</v>
      </c>
      <c r="E513" s="146" t="s">
        <v>1036</v>
      </c>
      <c r="F513" s="142" t="s">
        <v>835</v>
      </c>
      <c r="G513" s="143">
        <v>31.8</v>
      </c>
      <c r="H513" s="143">
        <v>32.22</v>
      </c>
      <c r="I513" s="144">
        <v>209224.664066</v>
      </c>
      <c r="J513" s="144">
        <v>600907.53933099995</v>
      </c>
      <c r="K513" s="144">
        <v>209113.9901</v>
      </c>
      <c r="L513" s="144">
        <v>600369.45010000002</v>
      </c>
      <c r="M513" s="143"/>
      <c r="N513" s="143"/>
      <c r="O513" s="145" t="s">
        <v>1861</v>
      </c>
      <c r="P513" s="146" t="s">
        <v>743</v>
      </c>
      <c r="Q513" s="146" t="s">
        <v>1902</v>
      </c>
      <c r="R513" s="146" t="s">
        <v>681</v>
      </c>
      <c r="S513" s="149">
        <v>1</v>
      </c>
      <c r="T513" s="147">
        <v>0</v>
      </c>
      <c r="U513" s="149">
        <v>1</v>
      </c>
      <c r="V513" s="147">
        <v>0</v>
      </c>
      <c r="W513" s="147">
        <v>1</v>
      </c>
      <c r="X513" s="149">
        <v>1</v>
      </c>
      <c r="Y513" s="147">
        <v>0</v>
      </c>
      <c r="Z513" s="147">
        <v>1</v>
      </c>
      <c r="AA513" s="147">
        <v>1</v>
      </c>
      <c r="AB513" s="136" t="str">
        <f>VLOOKUP(Tabela22[[#This Row],[id_tab]],[1]odcinki_och!A:B,2,FALSE)</f>
        <v>PL.ZIPOP.1393.N2K.PLH120087.H</v>
      </c>
      <c r="AC513" s="137">
        <f t="shared" si="7"/>
        <v>1</v>
      </c>
    </row>
    <row r="514" spans="1:29" s="128" customFormat="1" ht="28">
      <c r="A514" s="137">
        <v>511</v>
      </c>
      <c r="B514" s="146" t="s">
        <v>2868</v>
      </c>
      <c r="C514" s="148" t="s">
        <v>2826</v>
      </c>
      <c r="D514" s="146" t="s">
        <v>2829</v>
      </c>
      <c r="E514" s="146" t="s">
        <v>2869</v>
      </c>
      <c r="F514" s="142" t="s">
        <v>835</v>
      </c>
      <c r="G514" s="143">
        <v>0</v>
      </c>
      <c r="H514" s="143">
        <v>1.5</v>
      </c>
      <c r="I514" s="144">
        <v>211756.4601</v>
      </c>
      <c r="J514" s="144">
        <v>604585.0601</v>
      </c>
      <c r="K514" s="144">
        <v>212207.24692199999</v>
      </c>
      <c r="L514" s="144">
        <v>603481.79205000005</v>
      </c>
      <c r="M514" s="143"/>
      <c r="N514" s="143"/>
      <c r="O514" s="145" t="s">
        <v>1861</v>
      </c>
      <c r="P514" s="146" t="s">
        <v>743</v>
      </c>
      <c r="Q514" s="146" t="s">
        <v>1902</v>
      </c>
      <c r="R514" s="146" t="s">
        <v>681</v>
      </c>
      <c r="S514" s="149">
        <v>1</v>
      </c>
      <c r="T514" s="149">
        <v>1</v>
      </c>
      <c r="U514" s="151">
        <v>1</v>
      </c>
      <c r="V514" s="149">
        <v>1</v>
      </c>
      <c r="W514" s="147">
        <v>0</v>
      </c>
      <c r="X514" s="147">
        <v>1</v>
      </c>
      <c r="Y514" s="147">
        <v>1</v>
      </c>
      <c r="Z514" s="147">
        <v>0</v>
      </c>
      <c r="AA514" s="147">
        <v>0</v>
      </c>
      <c r="AB514" s="136" t="str">
        <f>VLOOKUP(Tabela22[[#This Row],[id_tab]],[1]odcinki_och!A:B,2,FALSE)</f>
        <v>PL.ZIPOP.1393.OCHK.279</v>
      </c>
      <c r="AC514" s="137">
        <f t="shared" si="7"/>
        <v>1</v>
      </c>
    </row>
    <row r="515" spans="1:29" s="128" customFormat="1" ht="28">
      <c r="A515" s="137">
        <v>512</v>
      </c>
      <c r="B515" s="146" t="s">
        <v>2870</v>
      </c>
      <c r="C515" s="148" t="s">
        <v>2871</v>
      </c>
      <c r="D515" s="146" t="s">
        <v>832</v>
      </c>
      <c r="E515" s="146" t="s">
        <v>832</v>
      </c>
      <c r="F515" s="142" t="s">
        <v>835</v>
      </c>
      <c r="G515" s="143">
        <v>0</v>
      </c>
      <c r="H515" s="143">
        <v>13.7</v>
      </c>
      <c r="I515" s="144">
        <v>212212.36009999999</v>
      </c>
      <c r="J515" s="144">
        <v>617722.37009999994</v>
      </c>
      <c r="K515" s="144">
        <v>217021.20111200001</v>
      </c>
      <c r="L515" s="144">
        <v>609774.58805799996</v>
      </c>
      <c r="M515" s="143"/>
      <c r="N515" s="143"/>
      <c r="O515" s="145" t="s">
        <v>1861</v>
      </c>
      <c r="P515" s="146" t="s">
        <v>743</v>
      </c>
      <c r="Q515" s="146" t="s">
        <v>1902</v>
      </c>
      <c r="R515" s="146" t="s">
        <v>681</v>
      </c>
      <c r="S515" s="147">
        <v>1</v>
      </c>
      <c r="T515" s="147">
        <v>0</v>
      </c>
      <c r="U515" s="147">
        <v>1</v>
      </c>
      <c r="V515" s="147">
        <v>1</v>
      </c>
      <c r="W515" s="147">
        <v>1</v>
      </c>
      <c r="X515" s="147">
        <v>1</v>
      </c>
      <c r="Y515" s="147">
        <v>1</v>
      </c>
      <c r="Z515" s="147">
        <v>0</v>
      </c>
      <c r="AA515" s="147">
        <v>1</v>
      </c>
      <c r="AB515" s="136" t="str">
        <f>VLOOKUP(Tabela22[[#This Row],[id_tab]],[1]odcinki_och!A:B,2,FALSE)</f>
        <v>PL.ZIPOP.1393.N2K.PLH120087.H, PL.ZIPOP.1393.PK.65, PL.ZIPOP.1393.OCHK.282, PL.ZIPOP.1393.OCHK.279</v>
      </c>
      <c r="AC515" s="137">
        <f t="shared" si="7"/>
        <v>4</v>
      </c>
    </row>
    <row r="516" spans="1:29" s="128" customFormat="1" ht="28">
      <c r="A516" s="137">
        <v>513</v>
      </c>
      <c r="B516" s="146" t="s">
        <v>2872</v>
      </c>
      <c r="C516" s="148" t="s">
        <v>2871</v>
      </c>
      <c r="D516" s="146" t="s">
        <v>832</v>
      </c>
      <c r="E516" s="146" t="s">
        <v>2873</v>
      </c>
      <c r="F516" s="142" t="s">
        <v>835</v>
      </c>
      <c r="G516" s="143">
        <v>0</v>
      </c>
      <c r="H516" s="143">
        <v>5.5</v>
      </c>
      <c r="I516" s="144">
        <v>213365.0901</v>
      </c>
      <c r="J516" s="144">
        <v>615913.52009999997</v>
      </c>
      <c r="K516" s="144">
        <v>214406.29162800001</v>
      </c>
      <c r="L516" s="144">
        <v>611626.78878599999</v>
      </c>
      <c r="M516" s="143"/>
      <c r="N516" s="143"/>
      <c r="O516" s="145" t="s">
        <v>1861</v>
      </c>
      <c r="P516" s="146" t="s">
        <v>743</v>
      </c>
      <c r="Q516" s="146" t="s">
        <v>1902</v>
      </c>
      <c r="R516" s="146" t="s">
        <v>681</v>
      </c>
      <c r="S516" s="147">
        <v>0</v>
      </c>
      <c r="T516" s="147">
        <v>0</v>
      </c>
      <c r="U516" s="147">
        <v>1</v>
      </c>
      <c r="V516" s="147">
        <v>1</v>
      </c>
      <c r="W516" s="147">
        <v>1</v>
      </c>
      <c r="X516" s="147">
        <v>1</v>
      </c>
      <c r="Y516" s="147">
        <v>1</v>
      </c>
      <c r="Z516" s="147">
        <v>0</v>
      </c>
      <c r="AA516" s="147">
        <v>0</v>
      </c>
      <c r="AB516" s="136" t="str">
        <f>VLOOKUP(Tabela22[[#This Row],[id_tab]],[1]odcinki_och!A:B,2,FALSE)</f>
        <v>PL.ZIPOP.1393.OCHK.282, PL.ZIPOP.1393.OCHK.279</v>
      </c>
      <c r="AC516" s="137">
        <f t="shared" ref="AC516:AC579" si="8">LEN(AB516)-LEN(SUBSTITUTE(AB516,",",""))+1</f>
        <v>2</v>
      </c>
    </row>
    <row r="517" spans="1:29" s="128" customFormat="1" ht="28">
      <c r="A517" s="137">
        <v>514</v>
      </c>
      <c r="B517" s="146" t="s">
        <v>2874</v>
      </c>
      <c r="C517" s="148" t="s">
        <v>2871</v>
      </c>
      <c r="D517" s="146" t="s">
        <v>832</v>
      </c>
      <c r="E517" s="146" t="s">
        <v>2875</v>
      </c>
      <c r="F517" s="142" t="s">
        <v>835</v>
      </c>
      <c r="G517" s="143">
        <v>0</v>
      </c>
      <c r="H517" s="143">
        <v>9.66</v>
      </c>
      <c r="I517" s="144">
        <v>214731.86009999999</v>
      </c>
      <c r="J517" s="144">
        <v>615343.0601</v>
      </c>
      <c r="K517" s="144">
        <v>218462.87442800001</v>
      </c>
      <c r="L517" s="144">
        <v>609754.29124299996</v>
      </c>
      <c r="M517" s="143"/>
      <c r="N517" s="143"/>
      <c r="O517" s="145" t="s">
        <v>1861</v>
      </c>
      <c r="P517" s="146" t="s">
        <v>743</v>
      </c>
      <c r="Q517" s="146" t="s">
        <v>1902</v>
      </c>
      <c r="R517" s="146" t="s">
        <v>681</v>
      </c>
      <c r="S517" s="147">
        <v>1</v>
      </c>
      <c r="T517" s="147">
        <v>1</v>
      </c>
      <c r="U517" s="147">
        <v>0</v>
      </c>
      <c r="V517" s="147">
        <v>1</v>
      </c>
      <c r="W517" s="147">
        <v>0</v>
      </c>
      <c r="X517" s="147">
        <v>0</v>
      </c>
      <c r="Y517" s="147">
        <v>0</v>
      </c>
      <c r="Z517" s="147">
        <v>0</v>
      </c>
      <c r="AA517" s="147">
        <v>1</v>
      </c>
      <c r="AB517" s="136" t="str">
        <f>VLOOKUP(Tabela22[[#This Row],[id_tab]],[1]odcinki_och!A:B,2,FALSE)</f>
        <v>PL.ZIPOP.1393.OCHK.282</v>
      </c>
      <c r="AC517" s="137">
        <f t="shared" si="8"/>
        <v>1</v>
      </c>
    </row>
    <row r="518" spans="1:29" s="128" customFormat="1" ht="28">
      <c r="A518" s="137">
        <v>515</v>
      </c>
      <c r="B518" s="146" t="s">
        <v>2876</v>
      </c>
      <c r="C518" s="148" t="s">
        <v>2877</v>
      </c>
      <c r="D518" s="146" t="s">
        <v>2878</v>
      </c>
      <c r="E518" s="146" t="s">
        <v>2878</v>
      </c>
      <c r="F518" s="142" t="s">
        <v>835</v>
      </c>
      <c r="G518" s="143">
        <v>0</v>
      </c>
      <c r="H518" s="143">
        <v>9</v>
      </c>
      <c r="I518" s="144">
        <v>220233.98009999999</v>
      </c>
      <c r="J518" s="144">
        <v>622155.33010000002</v>
      </c>
      <c r="K518" s="144">
        <v>221602.47306399999</v>
      </c>
      <c r="L518" s="144">
        <v>614867.041448</v>
      </c>
      <c r="M518" s="143"/>
      <c r="N518" s="143"/>
      <c r="O518" s="145" t="s">
        <v>1861</v>
      </c>
      <c r="P518" s="146" t="s">
        <v>743</v>
      </c>
      <c r="Q518" s="146" t="s">
        <v>1902</v>
      </c>
      <c r="R518" s="146" t="s">
        <v>681</v>
      </c>
      <c r="S518" s="147">
        <v>1</v>
      </c>
      <c r="T518" s="147">
        <v>0</v>
      </c>
      <c r="U518" s="147">
        <v>0</v>
      </c>
      <c r="V518" s="147">
        <v>1</v>
      </c>
      <c r="W518" s="147">
        <v>1</v>
      </c>
      <c r="X518" s="147">
        <v>0</v>
      </c>
      <c r="Y518" s="147">
        <v>0</v>
      </c>
      <c r="Z518" s="147">
        <v>0</v>
      </c>
      <c r="AA518" s="147">
        <v>1</v>
      </c>
      <c r="AB518" s="136" t="str">
        <f>VLOOKUP(Tabela22[[#This Row],[id_tab]],[1]odcinki_och!A:B,2,FALSE)</f>
        <v>PL.ZIPOP.1393.N2K.PLH120085.H, PL.ZIPOP.1393.OCHK.282, PL.ZIPOP.1393.OCHK.502</v>
      </c>
      <c r="AC518" s="137">
        <f t="shared" si="8"/>
        <v>3</v>
      </c>
    </row>
    <row r="519" spans="1:29" s="128" customFormat="1" ht="28">
      <c r="A519" s="137">
        <v>516</v>
      </c>
      <c r="B519" s="146" t="s">
        <v>2879</v>
      </c>
      <c r="C519" s="148" t="s">
        <v>2880</v>
      </c>
      <c r="D519" s="146" t="s">
        <v>2881</v>
      </c>
      <c r="E519" s="146" t="s">
        <v>2881</v>
      </c>
      <c r="F519" s="142" t="s">
        <v>835</v>
      </c>
      <c r="G519" s="143">
        <v>0</v>
      </c>
      <c r="H519" s="143">
        <v>2.5</v>
      </c>
      <c r="I519" s="144">
        <v>221998.14170000001</v>
      </c>
      <c r="J519" s="144">
        <v>623585.98789999995</v>
      </c>
      <c r="K519" s="144">
        <v>219591.655039</v>
      </c>
      <c r="L519" s="144">
        <v>623839.80717000004</v>
      </c>
      <c r="M519" s="143"/>
      <c r="N519" s="143"/>
      <c r="O519" s="145" t="s">
        <v>1861</v>
      </c>
      <c r="P519" s="146" t="s">
        <v>743</v>
      </c>
      <c r="Q519" s="146" t="s">
        <v>1902</v>
      </c>
      <c r="R519" s="146" t="s">
        <v>681</v>
      </c>
      <c r="S519" s="147">
        <v>1</v>
      </c>
      <c r="T519" s="147">
        <v>1</v>
      </c>
      <c r="U519" s="147">
        <v>1</v>
      </c>
      <c r="V519" s="147">
        <v>0</v>
      </c>
      <c r="W519" s="147">
        <v>0</v>
      </c>
      <c r="X519" s="147">
        <v>1</v>
      </c>
      <c r="Y519" s="147">
        <v>1</v>
      </c>
      <c r="Z519" s="147">
        <v>1</v>
      </c>
      <c r="AA519" s="147">
        <v>1</v>
      </c>
      <c r="AB519" s="136" t="str">
        <f>VLOOKUP(Tabela22[[#This Row],[id_tab]],[1]odcinki_och!A:B,2,FALSE)</f>
        <v>PL.ZIPOP.1393.N2K.PLH120085.H, PL.ZIPOP.1393.PK.103, PL.ZIPOP.1393.OCHK.502</v>
      </c>
      <c r="AC519" s="137">
        <f t="shared" si="8"/>
        <v>3</v>
      </c>
    </row>
    <row r="520" spans="1:29" s="128" customFormat="1" ht="28">
      <c r="A520" s="137">
        <v>517</v>
      </c>
      <c r="B520" s="146" t="s">
        <v>2882</v>
      </c>
      <c r="C520" s="148" t="s">
        <v>2880</v>
      </c>
      <c r="D520" s="146" t="s">
        <v>2881</v>
      </c>
      <c r="E520" s="146" t="s">
        <v>2881</v>
      </c>
      <c r="F520" s="142" t="s">
        <v>835</v>
      </c>
      <c r="G520" s="143">
        <v>2.5</v>
      </c>
      <c r="H520" s="143">
        <v>6.5</v>
      </c>
      <c r="I520" s="144">
        <v>216817.38954500001</v>
      </c>
      <c r="J520" s="144">
        <v>625867.84565499995</v>
      </c>
      <c r="K520" s="144">
        <v>219591.66776800001</v>
      </c>
      <c r="L520" s="144">
        <v>623839.80504100001</v>
      </c>
      <c r="M520" s="143"/>
      <c r="N520" s="143"/>
      <c r="O520" s="145" t="s">
        <v>1861</v>
      </c>
      <c r="P520" s="146" t="s">
        <v>743</v>
      </c>
      <c r="Q520" s="146" t="s">
        <v>1902</v>
      </c>
      <c r="R520" s="146" t="s">
        <v>681</v>
      </c>
      <c r="S520" s="147">
        <v>1</v>
      </c>
      <c r="T520" s="147">
        <v>0</v>
      </c>
      <c r="U520" s="147">
        <v>1</v>
      </c>
      <c r="V520" s="147">
        <v>1</v>
      </c>
      <c r="W520" s="147">
        <v>1</v>
      </c>
      <c r="X520" s="147">
        <v>1</v>
      </c>
      <c r="Y520" s="147">
        <v>1</v>
      </c>
      <c r="Z520" s="147">
        <v>0</v>
      </c>
      <c r="AA520" s="147">
        <v>1</v>
      </c>
      <c r="AB520" s="136" t="str">
        <f>VLOOKUP(Tabela22[[#This Row],[id_tab]],[1]odcinki_och!A:B,2,FALSE)</f>
        <v>PL.ZIPOP.1393.PK.103</v>
      </c>
      <c r="AC520" s="137">
        <f t="shared" si="8"/>
        <v>1</v>
      </c>
    </row>
    <row r="521" spans="1:29" s="128" customFormat="1" ht="28">
      <c r="A521" s="137">
        <v>518</v>
      </c>
      <c r="B521" s="146" t="s">
        <v>2883</v>
      </c>
      <c r="C521" s="148" t="s">
        <v>2884</v>
      </c>
      <c r="D521" s="146" t="s">
        <v>2885</v>
      </c>
      <c r="E521" s="146" t="s">
        <v>2885</v>
      </c>
      <c r="F521" s="142" t="s">
        <v>835</v>
      </c>
      <c r="G521" s="143">
        <v>0</v>
      </c>
      <c r="H521" s="143">
        <v>1.38</v>
      </c>
      <c r="I521" s="144">
        <v>223594.04010000001</v>
      </c>
      <c r="J521" s="144">
        <v>630580.64009999996</v>
      </c>
      <c r="K521" s="144">
        <v>222387.03769</v>
      </c>
      <c r="L521" s="144">
        <v>630832.38109699998</v>
      </c>
      <c r="M521" s="143"/>
      <c r="N521" s="143"/>
      <c r="O521" s="145" t="s">
        <v>1861</v>
      </c>
      <c r="P521" s="146" t="s">
        <v>743</v>
      </c>
      <c r="Q521" s="146" t="s">
        <v>1902</v>
      </c>
      <c r="R521" s="146" t="s">
        <v>681</v>
      </c>
      <c r="S521" s="147">
        <v>1</v>
      </c>
      <c r="T521" s="147">
        <v>0</v>
      </c>
      <c r="U521" s="147">
        <v>1</v>
      </c>
      <c r="V521" s="147">
        <v>1</v>
      </c>
      <c r="W521" s="147">
        <v>0</v>
      </c>
      <c r="X521" s="147">
        <v>1</v>
      </c>
      <c r="Y521" s="147">
        <v>1</v>
      </c>
      <c r="Z521" s="147">
        <v>1</v>
      </c>
      <c r="AA521" s="147">
        <v>0</v>
      </c>
      <c r="AB521" s="136" t="str">
        <f>VLOOKUP(Tabela22[[#This Row],[id_tab]],[1]odcinki_och!A:B,2,FALSE)</f>
        <v>PL.ZIPOP.1393.N2K.PLH120085.H, PL.ZIPOP.1393.OCHK.502</v>
      </c>
      <c r="AC521" s="137">
        <f t="shared" si="8"/>
        <v>2</v>
      </c>
    </row>
    <row r="522" spans="1:29" s="128" customFormat="1" ht="28">
      <c r="A522" s="137">
        <v>519</v>
      </c>
      <c r="B522" s="146" t="s">
        <v>2886</v>
      </c>
      <c r="C522" s="148" t="s">
        <v>2884</v>
      </c>
      <c r="D522" s="146" t="s">
        <v>2885</v>
      </c>
      <c r="E522" s="146" t="s">
        <v>2885</v>
      </c>
      <c r="F522" s="142" t="s">
        <v>835</v>
      </c>
      <c r="G522" s="143">
        <v>1.38</v>
      </c>
      <c r="H522" s="143">
        <v>7.8</v>
      </c>
      <c r="I522" s="144">
        <v>222364.77287399999</v>
      </c>
      <c r="J522" s="144">
        <v>630815.49162400002</v>
      </c>
      <c r="K522" s="144">
        <v>217917.23509999999</v>
      </c>
      <c r="L522" s="144">
        <v>629241.85510000004</v>
      </c>
      <c r="M522" s="143"/>
      <c r="N522" s="143"/>
      <c r="O522" s="145" t="s">
        <v>1861</v>
      </c>
      <c r="P522" s="146" t="s">
        <v>743</v>
      </c>
      <c r="Q522" s="146" t="s">
        <v>1902</v>
      </c>
      <c r="R522" s="146" t="s">
        <v>681</v>
      </c>
      <c r="S522" s="147">
        <v>0</v>
      </c>
      <c r="T522" s="147">
        <v>0</v>
      </c>
      <c r="U522" s="147">
        <v>1</v>
      </c>
      <c r="V522" s="147">
        <v>1</v>
      </c>
      <c r="W522" s="147">
        <v>1</v>
      </c>
      <c r="X522" s="147">
        <v>1</v>
      </c>
      <c r="Y522" s="147">
        <v>1</v>
      </c>
      <c r="Z522" s="147">
        <v>0</v>
      </c>
      <c r="AA522" s="147">
        <v>1</v>
      </c>
      <c r="AB522" s="136" t="str">
        <f>VLOOKUP(Tabela22[[#This Row],[id_tab]],[1]odcinki_och!A:B,2,FALSE)</f>
        <v>PL.ZIPOP.1393.N2K.PLH120085.H, PL.ZIPOP.1393.PK.103, PL.ZIPOP.1393.OCHK.502</v>
      </c>
      <c r="AC522" s="137">
        <f t="shared" si="8"/>
        <v>3</v>
      </c>
    </row>
    <row r="523" spans="1:29" s="128" customFormat="1" ht="28">
      <c r="A523" s="137">
        <v>520</v>
      </c>
      <c r="B523" s="146" t="s">
        <v>2887</v>
      </c>
      <c r="C523" s="148" t="s">
        <v>2884</v>
      </c>
      <c r="D523" s="146" t="s">
        <v>2885</v>
      </c>
      <c r="E523" s="146" t="s">
        <v>2885</v>
      </c>
      <c r="F523" s="142" t="s">
        <v>835</v>
      </c>
      <c r="G523" s="143">
        <v>8.1999999999999993</v>
      </c>
      <c r="H523" s="143">
        <v>15</v>
      </c>
      <c r="I523" s="144">
        <v>217517.41511</v>
      </c>
      <c r="J523" s="144">
        <v>629513.78153699997</v>
      </c>
      <c r="K523" s="144">
        <v>212693.139761</v>
      </c>
      <c r="L523" s="144">
        <v>630866.017399</v>
      </c>
      <c r="M523" s="143"/>
      <c r="N523" s="143"/>
      <c r="O523" s="145" t="s">
        <v>1861</v>
      </c>
      <c r="P523" s="146" t="s">
        <v>743</v>
      </c>
      <c r="Q523" s="146" t="s">
        <v>1902</v>
      </c>
      <c r="R523" s="146" t="s">
        <v>681</v>
      </c>
      <c r="S523" s="147">
        <v>0</v>
      </c>
      <c r="T523" s="147">
        <v>0</v>
      </c>
      <c r="U523" s="147">
        <v>1</v>
      </c>
      <c r="V523" s="147">
        <v>1</v>
      </c>
      <c r="W523" s="147">
        <v>1</v>
      </c>
      <c r="X523" s="147">
        <v>1</v>
      </c>
      <c r="Y523" s="147">
        <v>1</v>
      </c>
      <c r="Z523" s="147">
        <v>0</v>
      </c>
      <c r="AA523" s="147">
        <v>1</v>
      </c>
      <c r="AB523" s="136" t="str">
        <f>VLOOKUP(Tabela22[[#This Row],[id_tab]],[1]odcinki_och!A:B,2,FALSE)</f>
        <v>PL.ZIPOP.1393.N2K.PLH120020.H, PL.ZIPOP.1393.PK.103, PL.ZIPOP.1393.OCHK.279</v>
      </c>
      <c r="AC523" s="137">
        <f t="shared" si="8"/>
        <v>3</v>
      </c>
    </row>
    <row r="524" spans="1:29" s="128" customFormat="1" ht="28">
      <c r="A524" s="137">
        <v>521</v>
      </c>
      <c r="B524" s="146" t="s">
        <v>2888</v>
      </c>
      <c r="C524" s="148" t="s">
        <v>2884</v>
      </c>
      <c r="D524" s="146" t="s">
        <v>2885</v>
      </c>
      <c r="E524" s="146" t="s">
        <v>2889</v>
      </c>
      <c r="F524" s="142" t="s">
        <v>835</v>
      </c>
      <c r="G524" s="143">
        <v>0</v>
      </c>
      <c r="H524" s="143">
        <v>3.75</v>
      </c>
      <c r="I524" s="144">
        <v>216076.87921700001</v>
      </c>
      <c r="J524" s="144">
        <v>632569.34018499998</v>
      </c>
      <c r="K524" s="144">
        <v>215884.14880299999</v>
      </c>
      <c r="L524" s="144">
        <v>629507.27971100004</v>
      </c>
      <c r="M524" s="143"/>
      <c r="N524" s="143"/>
      <c r="O524" s="145" t="s">
        <v>1861</v>
      </c>
      <c r="P524" s="146" t="s">
        <v>743</v>
      </c>
      <c r="Q524" s="146" t="s">
        <v>1902</v>
      </c>
      <c r="R524" s="146" t="s">
        <v>681</v>
      </c>
      <c r="S524" s="147">
        <v>1</v>
      </c>
      <c r="T524" s="147">
        <v>0</v>
      </c>
      <c r="U524" s="147">
        <v>1</v>
      </c>
      <c r="V524" s="147">
        <v>0</v>
      </c>
      <c r="W524" s="147">
        <v>1</v>
      </c>
      <c r="X524" s="147">
        <v>1</v>
      </c>
      <c r="Y524" s="147">
        <v>0</v>
      </c>
      <c r="Z524" s="147">
        <v>0</v>
      </c>
      <c r="AA524" s="147">
        <v>1</v>
      </c>
      <c r="AB524" s="136" t="str">
        <f>VLOOKUP(Tabela22[[#This Row],[id_tab]],[1]odcinki_och!A:B,2,FALSE)</f>
        <v>PL.ZIPOP.1393.N2K.PLH120020.H, PL.ZIPOP.1393.PK.103</v>
      </c>
      <c r="AC524" s="137">
        <f t="shared" si="8"/>
        <v>2</v>
      </c>
    </row>
    <row r="525" spans="1:29" s="128" customFormat="1" ht="28">
      <c r="A525" s="137">
        <v>522</v>
      </c>
      <c r="B525" s="146" t="s">
        <v>2890</v>
      </c>
      <c r="C525" s="148" t="s">
        <v>2884</v>
      </c>
      <c r="D525" s="146" t="s">
        <v>2885</v>
      </c>
      <c r="E525" s="146" t="s">
        <v>2891</v>
      </c>
      <c r="F525" s="142" t="s">
        <v>835</v>
      </c>
      <c r="G525" s="143">
        <v>0</v>
      </c>
      <c r="H525" s="143">
        <v>6.5</v>
      </c>
      <c r="I525" s="144">
        <v>220123.95009999999</v>
      </c>
      <c r="J525" s="144">
        <v>630474.61010000005</v>
      </c>
      <c r="K525" s="144">
        <v>216839.71709600001</v>
      </c>
      <c r="L525" s="144">
        <v>633090.38777899998</v>
      </c>
      <c r="M525" s="143"/>
      <c r="N525" s="143"/>
      <c r="O525" s="145" t="s">
        <v>1861</v>
      </c>
      <c r="P525" s="146" t="s">
        <v>743</v>
      </c>
      <c r="Q525" s="146" t="s">
        <v>1902</v>
      </c>
      <c r="R525" s="146" t="s">
        <v>681</v>
      </c>
      <c r="S525" s="147">
        <v>0</v>
      </c>
      <c r="T525" s="147">
        <v>0</v>
      </c>
      <c r="U525" s="147">
        <v>1</v>
      </c>
      <c r="V525" s="147">
        <v>0</v>
      </c>
      <c r="W525" s="147">
        <v>1</v>
      </c>
      <c r="X525" s="147">
        <v>1</v>
      </c>
      <c r="Y525" s="147">
        <v>0</v>
      </c>
      <c r="Z525" s="147">
        <v>0</v>
      </c>
      <c r="AA525" s="147">
        <v>0</v>
      </c>
      <c r="AB525" s="136" t="str">
        <f>VLOOKUP(Tabela22[[#This Row],[id_tab]],[1]odcinki_och!A:B,2,FALSE)</f>
        <v>PL.ZIPOP.1393.N2K.PLH120085.H, PL.ZIPOP.1393.PK.103, PL.ZIPOP.1393.OCHK.502</v>
      </c>
      <c r="AC525" s="137">
        <f t="shared" si="8"/>
        <v>3</v>
      </c>
    </row>
    <row r="526" spans="1:29" s="128" customFormat="1" ht="28">
      <c r="A526" s="137">
        <v>523</v>
      </c>
      <c r="B526" s="146" t="s">
        <v>2892</v>
      </c>
      <c r="C526" s="148" t="s">
        <v>2893</v>
      </c>
      <c r="D526" s="146" t="s">
        <v>2894</v>
      </c>
      <c r="E526" s="146" t="s">
        <v>2894</v>
      </c>
      <c r="F526" s="142" t="s">
        <v>835</v>
      </c>
      <c r="G526" s="143">
        <v>0</v>
      </c>
      <c r="H526" s="143">
        <v>0.7</v>
      </c>
      <c r="I526" s="144">
        <v>225146.8401</v>
      </c>
      <c r="J526" s="144">
        <v>632165.76009999996</v>
      </c>
      <c r="K526" s="144">
        <v>224529.92880200001</v>
      </c>
      <c r="L526" s="144">
        <v>632608.15827300004</v>
      </c>
      <c r="M526" s="143"/>
      <c r="N526" s="143"/>
      <c r="O526" s="145" t="s">
        <v>1861</v>
      </c>
      <c r="P526" s="146" t="s">
        <v>743</v>
      </c>
      <c r="Q526" s="146" t="s">
        <v>1902</v>
      </c>
      <c r="R526" s="146" t="s">
        <v>681</v>
      </c>
      <c r="S526" s="147">
        <v>1</v>
      </c>
      <c r="T526" s="147">
        <v>0</v>
      </c>
      <c r="U526" s="147">
        <v>1</v>
      </c>
      <c r="V526" s="147">
        <v>1</v>
      </c>
      <c r="W526" s="147">
        <v>1</v>
      </c>
      <c r="X526" s="147">
        <v>1</v>
      </c>
      <c r="Y526" s="147">
        <v>1</v>
      </c>
      <c r="Z526" s="147">
        <v>1</v>
      </c>
      <c r="AA526" s="147">
        <v>1</v>
      </c>
      <c r="AB526" s="136" t="str">
        <f>VLOOKUP(Tabela22[[#This Row],[id_tab]],[1]odcinki_och!A:B,2,FALSE)</f>
        <v>PL.ZIPOP.1393.N2K.PLH120085.H, PL.ZIPOP.1393.OCHK.502</v>
      </c>
      <c r="AC526" s="137">
        <f t="shared" si="8"/>
        <v>2</v>
      </c>
    </row>
    <row r="527" spans="1:29" s="128" customFormat="1" ht="28">
      <c r="A527" s="137">
        <v>524</v>
      </c>
      <c r="B527" s="146" t="s">
        <v>2895</v>
      </c>
      <c r="C527" s="148" t="s">
        <v>2893</v>
      </c>
      <c r="D527" s="146" t="s">
        <v>2894</v>
      </c>
      <c r="E527" s="146" t="s">
        <v>2894</v>
      </c>
      <c r="F527" s="142" t="s">
        <v>835</v>
      </c>
      <c r="G527" s="143">
        <v>0.7</v>
      </c>
      <c r="H527" s="143">
        <v>12</v>
      </c>
      <c r="I527" s="144">
        <v>224514.14799500001</v>
      </c>
      <c r="J527" s="144">
        <v>632618.10898599995</v>
      </c>
      <c r="K527" s="144">
        <v>218189.8401</v>
      </c>
      <c r="L527" s="144">
        <v>635080.98010000004</v>
      </c>
      <c r="M527" s="143"/>
      <c r="N527" s="143"/>
      <c r="O527" s="145" t="s">
        <v>1861</v>
      </c>
      <c r="P527" s="146" t="s">
        <v>743</v>
      </c>
      <c r="Q527" s="146" t="s">
        <v>1902</v>
      </c>
      <c r="R527" s="146" t="s">
        <v>681</v>
      </c>
      <c r="S527" s="147">
        <v>1</v>
      </c>
      <c r="T527" s="147">
        <v>0</v>
      </c>
      <c r="U527" s="147">
        <v>1</v>
      </c>
      <c r="V527" s="147">
        <v>1</v>
      </c>
      <c r="W527" s="147">
        <v>1</v>
      </c>
      <c r="X527" s="147">
        <v>1</v>
      </c>
      <c r="Y527" s="147">
        <v>1</v>
      </c>
      <c r="Z527" s="147">
        <v>0</v>
      </c>
      <c r="AA527" s="147">
        <v>1</v>
      </c>
      <c r="AB527" s="136" t="str">
        <f>VLOOKUP(Tabela22[[#This Row],[id_tab]],[1]odcinki_och!A:B,2,FALSE)</f>
        <v>PL.ZIPOP.1393.N2K.PLH120085.H, PL.ZIPOP.1393.PK.103, PL.ZIPOP.1393.OCHK.502</v>
      </c>
      <c r="AC527" s="137">
        <f t="shared" si="8"/>
        <v>3</v>
      </c>
    </row>
    <row r="528" spans="1:29" s="128" customFormat="1" ht="28">
      <c r="A528" s="137">
        <v>525</v>
      </c>
      <c r="B528" s="146" t="s">
        <v>2896</v>
      </c>
      <c r="C528" s="148" t="s">
        <v>2893</v>
      </c>
      <c r="D528" s="146" t="s">
        <v>2894</v>
      </c>
      <c r="E528" s="146" t="s">
        <v>2897</v>
      </c>
      <c r="F528" s="142" t="s">
        <v>835</v>
      </c>
      <c r="G528" s="143">
        <v>0</v>
      </c>
      <c r="H528" s="143">
        <v>10.5</v>
      </c>
      <c r="I528" s="144">
        <v>222382.1501</v>
      </c>
      <c r="J528" s="144">
        <v>634353.07010000001</v>
      </c>
      <c r="K528" s="144">
        <v>225092.89260399999</v>
      </c>
      <c r="L528" s="144">
        <v>636544.22831999999</v>
      </c>
      <c r="M528" s="143"/>
      <c r="N528" s="143"/>
      <c r="O528" s="145" t="s">
        <v>1861</v>
      </c>
      <c r="P528" s="146" t="s">
        <v>743</v>
      </c>
      <c r="Q528" s="146" t="s">
        <v>1902</v>
      </c>
      <c r="R528" s="146" t="s">
        <v>681</v>
      </c>
      <c r="S528" s="147">
        <v>1</v>
      </c>
      <c r="T528" s="147">
        <v>0</v>
      </c>
      <c r="U528" s="147">
        <v>1</v>
      </c>
      <c r="V528" s="147">
        <v>0</v>
      </c>
      <c r="W528" s="147">
        <v>1</v>
      </c>
      <c r="X528" s="147">
        <v>1</v>
      </c>
      <c r="Y528" s="147">
        <v>0</v>
      </c>
      <c r="Z528" s="147">
        <v>0</v>
      </c>
      <c r="AA528" s="147">
        <v>1</v>
      </c>
      <c r="AB528" s="136" t="str">
        <f>VLOOKUP(Tabela22[[#This Row],[id_tab]],[1]odcinki_och!A:B,2,FALSE)</f>
        <v>PL.ZIPOP.1393.N2K.PLH120085.H, PL.ZIPOP.1393.OCHK.502</v>
      </c>
      <c r="AC528" s="137">
        <f t="shared" si="8"/>
        <v>2</v>
      </c>
    </row>
    <row r="529" spans="1:29" s="128" customFormat="1" ht="28">
      <c r="A529" s="137">
        <v>526</v>
      </c>
      <c r="B529" s="146" t="s">
        <v>2898</v>
      </c>
      <c r="C529" s="148" t="s">
        <v>2899</v>
      </c>
      <c r="D529" s="146" t="s">
        <v>2900</v>
      </c>
      <c r="E529" s="146" t="s">
        <v>2901</v>
      </c>
      <c r="F529" s="142" t="s">
        <v>835</v>
      </c>
      <c r="G529" s="143">
        <v>0</v>
      </c>
      <c r="H529" s="143">
        <v>2.2000000000000002</v>
      </c>
      <c r="I529" s="144">
        <v>233164.5601</v>
      </c>
      <c r="J529" s="144">
        <v>631547.78029999998</v>
      </c>
      <c r="K529" s="144">
        <v>231260.061388</v>
      </c>
      <c r="L529" s="144">
        <v>631001.13090600003</v>
      </c>
      <c r="M529" s="143"/>
      <c r="N529" s="143"/>
      <c r="O529" s="145" t="s">
        <v>1861</v>
      </c>
      <c r="P529" s="146" t="s">
        <v>743</v>
      </c>
      <c r="Q529" s="146" t="s">
        <v>1902</v>
      </c>
      <c r="R529" s="146" t="s">
        <v>681</v>
      </c>
      <c r="S529" s="147">
        <v>1</v>
      </c>
      <c r="T529" s="147">
        <v>1</v>
      </c>
      <c r="U529" s="147">
        <v>0</v>
      </c>
      <c r="V529" s="147">
        <v>0</v>
      </c>
      <c r="W529" s="147">
        <v>0</v>
      </c>
      <c r="X529" s="147">
        <v>1</v>
      </c>
      <c r="Y529" s="147">
        <v>1</v>
      </c>
      <c r="Z529" s="147">
        <v>1</v>
      </c>
      <c r="AA529" s="147">
        <v>0</v>
      </c>
      <c r="AB529" s="136" t="str">
        <f>VLOOKUP(Tabela22[[#This Row],[id_tab]],[1]odcinki_och!A:B,2,FALSE)</f>
        <v>PL.ZIPOP.1393.OCHK.502</v>
      </c>
      <c r="AC529" s="137">
        <f t="shared" si="8"/>
        <v>1</v>
      </c>
    </row>
    <row r="530" spans="1:29" s="128" customFormat="1" ht="28">
      <c r="A530" s="137">
        <v>527</v>
      </c>
      <c r="B530" s="146" t="s">
        <v>2902</v>
      </c>
      <c r="C530" s="148" t="s">
        <v>2899</v>
      </c>
      <c r="D530" s="146" t="s">
        <v>2900</v>
      </c>
      <c r="E530" s="146" t="s">
        <v>2901</v>
      </c>
      <c r="F530" s="142" t="s">
        <v>835</v>
      </c>
      <c r="G530" s="143">
        <v>2.2000000000000002</v>
      </c>
      <c r="H530" s="143">
        <v>7.14</v>
      </c>
      <c r="I530" s="144">
        <v>231262.302298</v>
      </c>
      <c r="J530" s="144">
        <v>631000.82758599997</v>
      </c>
      <c r="K530" s="144">
        <v>228527.95300199999</v>
      </c>
      <c r="L530" s="144">
        <v>627967.305666</v>
      </c>
      <c r="M530" s="143"/>
      <c r="N530" s="143"/>
      <c r="O530" s="145" t="s">
        <v>1861</v>
      </c>
      <c r="P530" s="146" t="s">
        <v>743</v>
      </c>
      <c r="Q530" s="146" t="s">
        <v>1902</v>
      </c>
      <c r="R530" s="146" t="s">
        <v>681</v>
      </c>
      <c r="S530" s="147">
        <v>0</v>
      </c>
      <c r="T530" s="147">
        <v>0</v>
      </c>
      <c r="U530" s="147">
        <v>1</v>
      </c>
      <c r="V530" s="147">
        <v>1</v>
      </c>
      <c r="W530" s="147">
        <v>1</v>
      </c>
      <c r="X530" s="147">
        <v>1</v>
      </c>
      <c r="Y530" s="147">
        <v>0</v>
      </c>
      <c r="Z530" s="147">
        <v>0</v>
      </c>
      <c r="AA530" s="147">
        <v>1</v>
      </c>
      <c r="AB530" s="136" t="str">
        <f>VLOOKUP(Tabela22[[#This Row],[id_tab]],[1]odcinki_och!A:B,2,FALSE)</f>
        <v>PL.ZIPOP.1393.OCHK.282</v>
      </c>
      <c r="AC530" s="137">
        <f t="shared" si="8"/>
        <v>1</v>
      </c>
    </row>
    <row r="531" spans="1:29" s="128" customFormat="1" ht="42">
      <c r="A531" s="137">
        <v>528</v>
      </c>
      <c r="B531" s="146" t="s">
        <v>2903</v>
      </c>
      <c r="C531" s="148" t="s">
        <v>2899</v>
      </c>
      <c r="D531" s="146" t="s">
        <v>2900</v>
      </c>
      <c r="E531" s="146" t="s">
        <v>2904</v>
      </c>
      <c r="F531" s="142" t="s">
        <v>835</v>
      </c>
      <c r="G531" s="143">
        <v>0</v>
      </c>
      <c r="H531" s="143">
        <v>1.1399999999999999</v>
      </c>
      <c r="I531" s="144">
        <v>233766.4001</v>
      </c>
      <c r="J531" s="144">
        <v>634515.29009999998</v>
      </c>
      <c r="K531" s="144">
        <v>233459.02949700001</v>
      </c>
      <c r="L531" s="144">
        <v>633678.29223000002</v>
      </c>
      <c r="M531" s="143"/>
      <c r="N531" s="143"/>
      <c r="O531" s="145" t="s">
        <v>1861</v>
      </c>
      <c r="P531" s="146" t="s">
        <v>743</v>
      </c>
      <c r="Q531" s="146" t="s">
        <v>1902</v>
      </c>
      <c r="R531" s="146" t="s">
        <v>681</v>
      </c>
      <c r="S531" s="147">
        <v>0</v>
      </c>
      <c r="T531" s="147">
        <v>0</v>
      </c>
      <c r="U531" s="147">
        <v>1</v>
      </c>
      <c r="V531" s="147">
        <v>0</v>
      </c>
      <c r="W531" s="147">
        <v>0</v>
      </c>
      <c r="X531" s="147">
        <v>1</v>
      </c>
      <c r="Y531" s="147">
        <v>0</v>
      </c>
      <c r="Z531" s="147">
        <v>0</v>
      </c>
      <c r="AA531" s="147">
        <v>1</v>
      </c>
      <c r="AB531" s="136" t="str">
        <f>VLOOKUP(Tabela22[[#This Row],[id_tab]],[1]odcinki_och!A:B,2,FALSE)</f>
        <v>PL.ZIPOP.1393.N2K.PLH120085.H, PL.ZIPOP.1393.OCHK.502</v>
      </c>
      <c r="AC531" s="137">
        <f t="shared" si="8"/>
        <v>2</v>
      </c>
    </row>
    <row r="532" spans="1:29" s="128" customFormat="1" ht="42">
      <c r="A532" s="137">
        <v>529</v>
      </c>
      <c r="B532" s="146" t="s">
        <v>2905</v>
      </c>
      <c r="C532" s="148" t="s">
        <v>2899</v>
      </c>
      <c r="D532" s="146" t="s">
        <v>2900</v>
      </c>
      <c r="E532" s="146" t="s">
        <v>2904</v>
      </c>
      <c r="F532" s="142" t="s">
        <v>835</v>
      </c>
      <c r="G532" s="143">
        <v>1.1399999999999999</v>
      </c>
      <c r="H532" s="143">
        <v>4.3</v>
      </c>
      <c r="I532" s="144">
        <v>233451.781701</v>
      </c>
      <c r="J532" s="144">
        <v>633677.547593</v>
      </c>
      <c r="K532" s="144">
        <v>233414.821899</v>
      </c>
      <c r="L532" s="144">
        <v>630948.22834899998</v>
      </c>
      <c r="M532" s="143"/>
      <c r="N532" s="143"/>
      <c r="O532" s="145" t="s">
        <v>1861</v>
      </c>
      <c r="P532" s="146" t="s">
        <v>743</v>
      </c>
      <c r="Q532" s="146" t="s">
        <v>1902</v>
      </c>
      <c r="R532" s="146" t="s">
        <v>681</v>
      </c>
      <c r="S532" s="147">
        <v>1</v>
      </c>
      <c r="T532" s="147">
        <v>0</v>
      </c>
      <c r="U532" s="147">
        <v>0</v>
      </c>
      <c r="V532" s="147">
        <v>0</v>
      </c>
      <c r="W532" s="147">
        <v>0</v>
      </c>
      <c r="X532" s="147">
        <v>0</v>
      </c>
      <c r="Y532" s="147">
        <v>1</v>
      </c>
      <c r="Z532" s="147">
        <v>1</v>
      </c>
      <c r="AA532" s="147">
        <v>0</v>
      </c>
      <c r="AB532" s="136" t="str">
        <f>VLOOKUP(Tabela22[[#This Row],[id_tab]],[1]odcinki_och!A:B,2,FALSE)</f>
        <v>PL.ZIPOP.1393.OCHK.502</v>
      </c>
      <c r="AC532" s="137">
        <f t="shared" si="8"/>
        <v>1</v>
      </c>
    </row>
    <row r="533" spans="1:29" s="128" customFormat="1" ht="42">
      <c r="A533" s="137">
        <v>530</v>
      </c>
      <c r="B533" s="146" t="s">
        <v>2906</v>
      </c>
      <c r="C533" s="148" t="s">
        <v>2899</v>
      </c>
      <c r="D533" s="146" t="s">
        <v>2900</v>
      </c>
      <c r="E533" s="146" t="s">
        <v>2904</v>
      </c>
      <c r="F533" s="142" t="s">
        <v>835</v>
      </c>
      <c r="G533" s="143">
        <v>4.3</v>
      </c>
      <c r="H533" s="143">
        <v>11.39</v>
      </c>
      <c r="I533" s="144">
        <v>233410.999553</v>
      </c>
      <c r="J533" s="144">
        <v>630936.31438700005</v>
      </c>
      <c r="K533" s="144">
        <v>229027.28485200001</v>
      </c>
      <c r="L533" s="144">
        <v>627921.91662300006</v>
      </c>
      <c r="M533" s="143"/>
      <c r="N533" s="143"/>
      <c r="O533" s="145" t="s">
        <v>1861</v>
      </c>
      <c r="P533" s="146" t="s">
        <v>743</v>
      </c>
      <c r="Q533" s="146" t="s">
        <v>1902</v>
      </c>
      <c r="R533" s="146" t="s">
        <v>681</v>
      </c>
      <c r="S533" s="147">
        <v>1</v>
      </c>
      <c r="T533" s="147">
        <v>0</v>
      </c>
      <c r="U533" s="147">
        <v>1</v>
      </c>
      <c r="V533" s="147">
        <v>1</v>
      </c>
      <c r="W533" s="147">
        <v>1</v>
      </c>
      <c r="X533" s="147">
        <v>1</v>
      </c>
      <c r="Y533" s="147">
        <v>1</v>
      </c>
      <c r="Z533" s="147">
        <v>0</v>
      </c>
      <c r="AA533" s="147">
        <v>1</v>
      </c>
      <c r="AB533" s="136" t="str">
        <f>VLOOKUP(Tabela22[[#This Row],[id_tab]],[1]odcinki_och!A:B,2,FALSE)</f>
        <v>PL.ZIPOP.1393.OCHK.282</v>
      </c>
      <c r="AC533" s="137">
        <f t="shared" si="8"/>
        <v>1</v>
      </c>
    </row>
    <row r="534" spans="1:29" s="128" customFormat="1" ht="28">
      <c r="A534" s="137">
        <v>531</v>
      </c>
      <c r="B534" s="146" t="s">
        <v>2907</v>
      </c>
      <c r="C534" s="148" t="s">
        <v>1060</v>
      </c>
      <c r="D534" s="146" t="s">
        <v>2908</v>
      </c>
      <c r="E534" s="146" t="s">
        <v>683</v>
      </c>
      <c r="F534" s="142" t="s">
        <v>835</v>
      </c>
      <c r="G534" s="143">
        <v>83.2</v>
      </c>
      <c r="H534" s="143">
        <v>102</v>
      </c>
      <c r="I534" s="144">
        <v>177830.11590500001</v>
      </c>
      <c r="J534" s="144">
        <v>649645.81880500005</v>
      </c>
      <c r="K534" s="144">
        <v>189977.50859300001</v>
      </c>
      <c r="L534" s="144">
        <v>643920.21163300006</v>
      </c>
      <c r="M534" s="143"/>
      <c r="N534" s="143"/>
      <c r="O534" s="145" t="s">
        <v>1861</v>
      </c>
      <c r="P534" s="146" t="s">
        <v>743</v>
      </c>
      <c r="Q534" s="146" t="s">
        <v>1902</v>
      </c>
      <c r="R534" s="146" t="s">
        <v>681</v>
      </c>
      <c r="S534" s="147">
        <v>0</v>
      </c>
      <c r="T534" s="147">
        <v>0</v>
      </c>
      <c r="U534" s="147">
        <v>1</v>
      </c>
      <c r="V534" s="147">
        <v>0</v>
      </c>
      <c r="W534" s="147">
        <v>1</v>
      </c>
      <c r="X534" s="147">
        <v>1</v>
      </c>
      <c r="Y534" s="147">
        <v>1</v>
      </c>
      <c r="Z534" s="147">
        <v>0</v>
      </c>
      <c r="AA534" s="147">
        <v>0</v>
      </c>
      <c r="AB534" s="136" t="str">
        <f>VLOOKUP(Tabela22[[#This Row],[id_tab]],[1]odcinki_och!A:B,2,FALSE)</f>
        <v>PL.ZIPOP.1393.N2K.PLH120090.H, PL.ZIPOP.1393.N2K.PLH120094.H, PL.ZIPOP.1393.N2K.PLB180002.B, PL.ZIPOP.1393.OCHK.279</v>
      </c>
      <c r="AC534" s="137">
        <f t="shared" si="8"/>
        <v>4</v>
      </c>
    </row>
    <row r="535" spans="1:29" s="128" customFormat="1" ht="28">
      <c r="A535" s="137">
        <v>532</v>
      </c>
      <c r="B535" s="146" t="s">
        <v>2909</v>
      </c>
      <c r="C535" s="148" t="s">
        <v>1060</v>
      </c>
      <c r="D535" s="146" t="s">
        <v>2908</v>
      </c>
      <c r="E535" s="146" t="s">
        <v>746</v>
      </c>
      <c r="F535" s="142" t="s">
        <v>835</v>
      </c>
      <c r="G535" s="143">
        <v>0</v>
      </c>
      <c r="H535" s="143">
        <v>5.2149999999999999</v>
      </c>
      <c r="I535" s="144">
        <v>185387.01010000001</v>
      </c>
      <c r="J535" s="144">
        <v>647792.58010000002</v>
      </c>
      <c r="K535" s="144">
        <v>185564.79069699999</v>
      </c>
      <c r="L535" s="144">
        <v>651817.76039299998</v>
      </c>
      <c r="M535" s="143"/>
      <c r="N535" s="143"/>
      <c r="O535" s="145" t="s">
        <v>1861</v>
      </c>
      <c r="P535" s="146" t="s">
        <v>743</v>
      </c>
      <c r="Q535" s="146" t="s">
        <v>1902</v>
      </c>
      <c r="R535" s="146" t="s">
        <v>681</v>
      </c>
      <c r="S535" s="147">
        <v>0</v>
      </c>
      <c r="T535" s="147">
        <v>0</v>
      </c>
      <c r="U535" s="147">
        <v>1</v>
      </c>
      <c r="V535" s="147">
        <v>0</v>
      </c>
      <c r="W535" s="147">
        <v>1</v>
      </c>
      <c r="X535" s="147">
        <v>0</v>
      </c>
      <c r="Y535" s="147">
        <v>0</v>
      </c>
      <c r="Z535" s="147">
        <v>0</v>
      </c>
      <c r="AA535" s="147">
        <v>0</v>
      </c>
      <c r="AB535" s="136" t="str">
        <f>VLOOKUP(Tabela22[[#This Row],[id_tab]],[1]odcinki_och!A:B,2,FALSE)</f>
        <v>PL.ZIPOP.1393.N2K.PLH120090.H, PL.ZIPOP.1393.N2K.PLB180002.B, PL.ZIPOP.1393.OCHK.279</v>
      </c>
      <c r="AC535" s="137">
        <f t="shared" si="8"/>
        <v>3</v>
      </c>
    </row>
    <row r="536" spans="1:29" s="128" customFormat="1" ht="28">
      <c r="A536" s="137">
        <v>533</v>
      </c>
      <c r="B536" s="146" t="s">
        <v>2910</v>
      </c>
      <c r="C536" s="148" t="s">
        <v>1060</v>
      </c>
      <c r="D536" s="146" t="s">
        <v>2908</v>
      </c>
      <c r="E536" s="146" t="s">
        <v>2911</v>
      </c>
      <c r="F536" s="142" t="s">
        <v>835</v>
      </c>
      <c r="G536" s="143">
        <v>0</v>
      </c>
      <c r="H536" s="143">
        <v>6.38</v>
      </c>
      <c r="I536" s="144">
        <v>183778.32010000001</v>
      </c>
      <c r="J536" s="144">
        <v>648628.39009999996</v>
      </c>
      <c r="K536" s="144">
        <v>181367.20384100001</v>
      </c>
      <c r="L536" s="144">
        <v>652942.87381100003</v>
      </c>
      <c r="M536" s="143"/>
      <c r="N536" s="143"/>
      <c r="O536" s="145" t="s">
        <v>1861</v>
      </c>
      <c r="P536" s="146" t="s">
        <v>743</v>
      </c>
      <c r="Q536" s="146" t="s">
        <v>1902</v>
      </c>
      <c r="R536" s="146" t="s">
        <v>681</v>
      </c>
      <c r="S536" s="147">
        <v>0</v>
      </c>
      <c r="T536" s="147">
        <v>0</v>
      </c>
      <c r="U536" s="147">
        <v>1</v>
      </c>
      <c r="V536" s="147">
        <v>0</v>
      </c>
      <c r="W536" s="147">
        <v>1</v>
      </c>
      <c r="X536" s="147">
        <v>0</v>
      </c>
      <c r="Y536" s="147">
        <v>0</v>
      </c>
      <c r="Z536" s="147">
        <v>0</v>
      </c>
      <c r="AA536" s="147">
        <v>0</v>
      </c>
      <c r="AB536" s="136" t="str">
        <f>VLOOKUP(Tabela22[[#This Row],[id_tab]],[1]odcinki_och!A:B,2,FALSE)</f>
        <v>PL.ZIPOP.1393.N2K.PLH120090.H, PL.ZIPOP.1393.N2K.PLH120094.H, PL.ZIPOP.1393.N2K.PLB180002.B, PL.ZIPOP.1393.OCHK.279</v>
      </c>
      <c r="AC536" s="137">
        <f t="shared" si="8"/>
        <v>4</v>
      </c>
    </row>
    <row r="537" spans="1:29" s="128" customFormat="1" ht="28">
      <c r="A537" s="137">
        <v>534</v>
      </c>
      <c r="B537" s="146" t="s">
        <v>2912</v>
      </c>
      <c r="C537" s="148" t="s">
        <v>1060</v>
      </c>
      <c r="D537" s="146" t="s">
        <v>2908</v>
      </c>
      <c r="E537" s="146" t="s">
        <v>2913</v>
      </c>
      <c r="F537" s="142" t="s">
        <v>835</v>
      </c>
      <c r="G537" s="143">
        <v>0</v>
      </c>
      <c r="H537" s="143">
        <v>6.9</v>
      </c>
      <c r="I537" s="144">
        <v>183408.78030000001</v>
      </c>
      <c r="J537" s="144">
        <v>648450.35030000005</v>
      </c>
      <c r="K537" s="144">
        <v>179496.75227500001</v>
      </c>
      <c r="L537" s="144">
        <v>645488.61045100004</v>
      </c>
      <c r="M537" s="143"/>
      <c r="N537" s="143"/>
      <c r="O537" s="145" t="s">
        <v>1861</v>
      </c>
      <c r="P537" s="146" t="s">
        <v>743</v>
      </c>
      <c r="Q537" s="146" t="s">
        <v>1902</v>
      </c>
      <c r="R537" s="146" t="s">
        <v>681</v>
      </c>
      <c r="S537" s="147">
        <v>0</v>
      </c>
      <c r="T537" s="147">
        <v>0</v>
      </c>
      <c r="U537" s="147">
        <v>1</v>
      </c>
      <c r="V537" s="147">
        <v>0</v>
      </c>
      <c r="W537" s="147">
        <v>1</v>
      </c>
      <c r="X537" s="147">
        <v>0</v>
      </c>
      <c r="Y537" s="147">
        <v>1</v>
      </c>
      <c r="Z537" s="147">
        <v>0</v>
      </c>
      <c r="AA537" s="147">
        <v>0</v>
      </c>
      <c r="AB537" s="136" t="str">
        <f>VLOOKUP(Tabela22[[#This Row],[id_tab]],[1]odcinki_och!A:B,2,FALSE)</f>
        <v>PL.ZIPOP.1393.N2K.PLH120090.H, PL.ZIPOP.1393.N2K.PLB180002.B, PL.ZIPOP.1393.OCHK.279</v>
      </c>
      <c r="AC537" s="137">
        <f t="shared" si="8"/>
        <v>3</v>
      </c>
    </row>
    <row r="538" spans="1:29" s="128" customFormat="1" ht="28">
      <c r="A538" s="137">
        <v>535</v>
      </c>
      <c r="B538" s="146" t="s">
        <v>2914</v>
      </c>
      <c r="C538" s="148" t="s">
        <v>1060</v>
      </c>
      <c r="D538" s="146" t="s">
        <v>2908</v>
      </c>
      <c r="E538" s="146" t="s">
        <v>2915</v>
      </c>
      <c r="F538" s="142" t="s">
        <v>835</v>
      </c>
      <c r="G538" s="143">
        <v>0</v>
      </c>
      <c r="H538" s="143">
        <v>4.66</v>
      </c>
      <c r="I538" s="144">
        <v>180780.05009999999</v>
      </c>
      <c r="J538" s="144">
        <v>648410.61010000005</v>
      </c>
      <c r="K538" s="144">
        <v>177210.49643699999</v>
      </c>
      <c r="L538" s="144">
        <v>648492.10026700003</v>
      </c>
      <c r="M538" s="143"/>
      <c r="N538" s="143"/>
      <c r="O538" s="145" t="s">
        <v>1861</v>
      </c>
      <c r="P538" s="146" t="s">
        <v>743</v>
      </c>
      <c r="Q538" s="146" t="s">
        <v>1902</v>
      </c>
      <c r="R538" s="146" t="s">
        <v>681</v>
      </c>
      <c r="S538" s="147">
        <v>0</v>
      </c>
      <c r="T538" s="147">
        <v>0</v>
      </c>
      <c r="U538" s="147">
        <v>1</v>
      </c>
      <c r="V538" s="147">
        <v>0</v>
      </c>
      <c r="W538" s="147">
        <v>1</v>
      </c>
      <c r="X538" s="147">
        <v>0</v>
      </c>
      <c r="Y538" s="147">
        <v>1</v>
      </c>
      <c r="Z538" s="147">
        <v>0</v>
      </c>
      <c r="AA538" s="147">
        <v>0</v>
      </c>
      <c r="AB538" s="136" t="str">
        <f>VLOOKUP(Tabela22[[#This Row],[id_tab]],[1]odcinki_och!A:B,2,FALSE)</f>
        <v>PL.ZIPOP.1393.N2K.PLH120090.H, PL.ZIPOP.1393.N2K.PLB180002.B, PL.ZIPOP.1393.OCHK.279</v>
      </c>
      <c r="AC538" s="137">
        <f t="shared" si="8"/>
        <v>3</v>
      </c>
    </row>
    <row r="539" spans="1:29" s="128" customFormat="1" ht="28">
      <c r="A539" s="137">
        <v>536</v>
      </c>
      <c r="B539" s="146" t="s">
        <v>2916</v>
      </c>
      <c r="C539" s="159" t="s">
        <v>1060</v>
      </c>
      <c r="D539" s="146" t="s">
        <v>2908</v>
      </c>
      <c r="E539" s="146" t="s">
        <v>2917</v>
      </c>
      <c r="F539" s="142" t="s">
        <v>835</v>
      </c>
      <c r="G539" s="143">
        <v>0</v>
      </c>
      <c r="H539" s="143">
        <v>2.5</v>
      </c>
      <c r="I539" s="144">
        <v>176864.04010000001</v>
      </c>
      <c r="J539" s="144">
        <v>649633.99010000005</v>
      </c>
      <c r="K539" s="144">
        <v>174935.657351</v>
      </c>
      <c r="L539" s="144">
        <v>649938.67883400002</v>
      </c>
      <c r="M539" s="143"/>
      <c r="N539" s="143"/>
      <c r="O539" s="145" t="s">
        <v>1861</v>
      </c>
      <c r="P539" s="146" t="s">
        <v>743</v>
      </c>
      <c r="Q539" s="146" t="s">
        <v>1902</v>
      </c>
      <c r="R539" s="146" t="s">
        <v>681</v>
      </c>
      <c r="S539" s="147">
        <v>0</v>
      </c>
      <c r="T539" s="147">
        <v>0</v>
      </c>
      <c r="U539" s="147">
        <v>1</v>
      </c>
      <c r="V539" s="147">
        <v>0</v>
      </c>
      <c r="W539" s="147">
        <v>0</v>
      </c>
      <c r="X539" s="147">
        <v>0</v>
      </c>
      <c r="Y539" s="147">
        <v>0</v>
      </c>
      <c r="Z539" s="147">
        <v>0</v>
      </c>
      <c r="AA539" s="147">
        <v>0</v>
      </c>
      <c r="AB539" s="136" t="str">
        <f>VLOOKUP(Tabela22[[#This Row],[id_tab]],[1]odcinki_och!A:B,2,FALSE)</f>
        <v>PL.ZIPOP.1393.N2K.PLB180002.B, PL.ZIPOP.1393.OCHK.279</v>
      </c>
      <c r="AC539" s="137">
        <f t="shared" si="8"/>
        <v>2</v>
      </c>
    </row>
    <row r="540" spans="1:29" s="128" customFormat="1" ht="42">
      <c r="A540" s="137">
        <v>537</v>
      </c>
      <c r="B540" s="146" t="s">
        <v>2918</v>
      </c>
      <c r="C540" s="148" t="s">
        <v>2919</v>
      </c>
      <c r="D540" s="146" t="s">
        <v>2920</v>
      </c>
      <c r="E540" s="146" t="s">
        <v>683</v>
      </c>
      <c r="F540" s="142" t="s">
        <v>835</v>
      </c>
      <c r="G540" s="143">
        <v>82.5</v>
      </c>
      <c r="H540" s="143">
        <v>83.2</v>
      </c>
      <c r="I540" s="144">
        <v>190325.5901</v>
      </c>
      <c r="J540" s="144">
        <v>643494.72010000004</v>
      </c>
      <c r="K540" s="144">
        <v>189977.38819200001</v>
      </c>
      <c r="L540" s="144">
        <v>643919.96578600002</v>
      </c>
      <c r="M540" s="143"/>
      <c r="N540" s="143"/>
      <c r="O540" s="145" t="s">
        <v>1861</v>
      </c>
      <c r="P540" s="146" t="s">
        <v>743</v>
      </c>
      <c r="Q540" s="146" t="s">
        <v>1902</v>
      </c>
      <c r="R540" s="146" t="s">
        <v>681</v>
      </c>
      <c r="S540" s="147">
        <v>1</v>
      </c>
      <c r="T540" s="147">
        <v>0</v>
      </c>
      <c r="U540" s="147">
        <v>1</v>
      </c>
      <c r="V540" s="147">
        <v>0</v>
      </c>
      <c r="W540" s="147">
        <v>0</v>
      </c>
      <c r="X540" s="147">
        <v>0</v>
      </c>
      <c r="Y540" s="147">
        <v>1</v>
      </c>
      <c r="Z540" s="147">
        <v>0</v>
      </c>
      <c r="AA540" s="147">
        <v>0</v>
      </c>
      <c r="AB540" s="136" t="str">
        <f>VLOOKUP(Tabela22[[#This Row],[id_tab]],[1]odcinki_och!A:B,2,FALSE)</f>
        <v>PL.ZIPOP.1393.N2K.PLH120090.H, PL.ZIPOP.1393.OCHK.279</v>
      </c>
      <c r="AC540" s="137">
        <f t="shared" si="8"/>
        <v>2</v>
      </c>
    </row>
    <row r="541" spans="1:29" s="128" customFormat="1" ht="42">
      <c r="A541" s="137">
        <v>538</v>
      </c>
      <c r="B541" s="146" t="s">
        <v>2921</v>
      </c>
      <c r="C541" s="148" t="s">
        <v>2919</v>
      </c>
      <c r="D541" s="146" t="s">
        <v>2920</v>
      </c>
      <c r="E541" s="146" t="s">
        <v>2922</v>
      </c>
      <c r="F541" s="142" t="s">
        <v>835</v>
      </c>
      <c r="G541" s="143">
        <v>0</v>
      </c>
      <c r="H541" s="143">
        <v>6.54</v>
      </c>
      <c r="I541" s="144">
        <v>190325.5901</v>
      </c>
      <c r="J541" s="144">
        <v>643494.72010000004</v>
      </c>
      <c r="K541" s="144">
        <v>190848.32639999999</v>
      </c>
      <c r="L541" s="144">
        <v>638349.98927100003</v>
      </c>
      <c r="M541" s="143"/>
      <c r="N541" s="143"/>
      <c r="O541" s="145" t="s">
        <v>1861</v>
      </c>
      <c r="P541" s="146" t="s">
        <v>743</v>
      </c>
      <c r="Q541" s="146" t="s">
        <v>1902</v>
      </c>
      <c r="R541" s="146" t="s">
        <v>681</v>
      </c>
      <c r="S541" s="147">
        <v>0</v>
      </c>
      <c r="T541" s="147">
        <v>0</v>
      </c>
      <c r="U541" s="147">
        <v>1</v>
      </c>
      <c r="V541" s="147">
        <v>0</v>
      </c>
      <c r="W541" s="147">
        <v>1</v>
      </c>
      <c r="X541" s="147">
        <v>0</v>
      </c>
      <c r="Y541" s="147">
        <v>1</v>
      </c>
      <c r="Z541" s="147">
        <v>0</v>
      </c>
      <c r="AA541" s="147">
        <v>0</v>
      </c>
      <c r="AB541" s="136" t="str">
        <f>VLOOKUP(Tabela22[[#This Row],[id_tab]],[1]odcinki_och!A:B,2,FALSE)</f>
        <v>PL.ZIPOP.1393.N2K.PLH120090.H, PL.ZIPOP.1393.N2K.PLB180002.B, PL.ZIPOP.1393.OCHK.279</v>
      </c>
      <c r="AC541" s="137">
        <f t="shared" si="8"/>
        <v>3</v>
      </c>
    </row>
    <row r="542" spans="1:29" s="128" customFormat="1" ht="42">
      <c r="A542" s="137">
        <v>539</v>
      </c>
      <c r="B542" s="146" t="s">
        <v>2923</v>
      </c>
      <c r="C542" s="148" t="s">
        <v>2919</v>
      </c>
      <c r="D542" s="146" t="s">
        <v>2920</v>
      </c>
      <c r="E542" s="146" t="s">
        <v>2924</v>
      </c>
      <c r="F542" s="142" t="s">
        <v>835</v>
      </c>
      <c r="G542" s="143">
        <v>0</v>
      </c>
      <c r="H542" s="143">
        <v>10.1</v>
      </c>
      <c r="I542" s="144">
        <v>189977.5601</v>
      </c>
      <c r="J542" s="144">
        <v>643920.15009999997</v>
      </c>
      <c r="K542" s="144">
        <v>182671.01287599999</v>
      </c>
      <c r="L542" s="144">
        <v>641580.43064300006</v>
      </c>
      <c r="M542" s="143"/>
      <c r="N542" s="143"/>
      <c r="O542" s="145" t="s">
        <v>1861</v>
      </c>
      <c r="P542" s="146" t="s">
        <v>743</v>
      </c>
      <c r="Q542" s="146" t="s">
        <v>1902</v>
      </c>
      <c r="R542" s="146" t="s">
        <v>681</v>
      </c>
      <c r="S542" s="147">
        <v>1</v>
      </c>
      <c r="T542" s="147">
        <v>0</v>
      </c>
      <c r="U542" s="147">
        <v>1</v>
      </c>
      <c r="V542" s="147">
        <v>0</v>
      </c>
      <c r="W542" s="147">
        <v>1</v>
      </c>
      <c r="X542" s="147">
        <v>0</v>
      </c>
      <c r="Y542" s="147">
        <v>1</v>
      </c>
      <c r="Z542" s="147">
        <v>0</v>
      </c>
      <c r="AA542" s="147">
        <v>0</v>
      </c>
      <c r="AB542" s="136" t="str">
        <f>VLOOKUP(Tabela22[[#This Row],[id_tab]],[1]odcinki_och!A:B,2,FALSE)</f>
        <v>PL.ZIPOP.1393.N2K.PLH120090.H, PL.ZIPOP.1393.N2K.PLB180002.B, PL.ZIPOP.1393.OCHK.279</v>
      </c>
      <c r="AC542" s="137">
        <f t="shared" si="8"/>
        <v>3</v>
      </c>
    </row>
    <row r="543" spans="1:29" s="128" customFormat="1" ht="42">
      <c r="A543" s="137">
        <v>540</v>
      </c>
      <c r="B543" s="146" t="s">
        <v>2925</v>
      </c>
      <c r="C543" s="148" t="s">
        <v>2919</v>
      </c>
      <c r="D543" s="146" t="s">
        <v>2920</v>
      </c>
      <c r="E543" s="146" t="s">
        <v>2926</v>
      </c>
      <c r="F543" s="142" t="s">
        <v>835</v>
      </c>
      <c r="G543" s="143">
        <v>0</v>
      </c>
      <c r="H543" s="143">
        <v>3.5</v>
      </c>
      <c r="I543" s="144">
        <v>188083.9001</v>
      </c>
      <c r="J543" s="144">
        <v>643664.55009999999</v>
      </c>
      <c r="K543" s="144">
        <v>186694.50517600001</v>
      </c>
      <c r="L543" s="144">
        <v>641118.30758499994</v>
      </c>
      <c r="M543" s="143"/>
      <c r="N543" s="143"/>
      <c r="O543" s="145" t="s">
        <v>1861</v>
      </c>
      <c r="P543" s="146" t="s">
        <v>743</v>
      </c>
      <c r="Q543" s="146" t="s">
        <v>1902</v>
      </c>
      <c r="R543" s="146" t="s">
        <v>681</v>
      </c>
      <c r="S543" s="147">
        <v>0</v>
      </c>
      <c r="T543" s="147">
        <v>0</v>
      </c>
      <c r="U543" s="147">
        <v>1</v>
      </c>
      <c r="V543" s="147">
        <v>0</v>
      </c>
      <c r="W543" s="147">
        <v>1</v>
      </c>
      <c r="X543" s="147">
        <v>1</v>
      </c>
      <c r="Y543" s="147">
        <v>0</v>
      </c>
      <c r="Z543" s="147">
        <v>0</v>
      </c>
      <c r="AA543" s="147">
        <v>0</v>
      </c>
      <c r="AB543" s="136" t="str">
        <f>VLOOKUP(Tabela22[[#This Row],[id_tab]],[1]odcinki_och!A:B,2,FALSE)</f>
        <v>PL.ZIPOP.1393.N2K.PLB180002.B, PL.ZIPOP.1393.OCHK.279</v>
      </c>
      <c r="AC543" s="137">
        <f t="shared" si="8"/>
        <v>2</v>
      </c>
    </row>
    <row r="544" spans="1:29" s="128" customFormat="1" ht="42">
      <c r="A544" s="137">
        <v>541</v>
      </c>
      <c r="B544" s="146" t="s">
        <v>2927</v>
      </c>
      <c r="C544" s="148" t="s">
        <v>2919</v>
      </c>
      <c r="D544" s="146" t="s">
        <v>2920</v>
      </c>
      <c r="E544" s="146" t="s">
        <v>2928</v>
      </c>
      <c r="F544" s="142" t="s">
        <v>835</v>
      </c>
      <c r="G544" s="143">
        <v>0</v>
      </c>
      <c r="H544" s="143">
        <v>7.1239999999999997</v>
      </c>
      <c r="I544" s="144">
        <v>185567.58009999999</v>
      </c>
      <c r="J544" s="144">
        <v>644089.26009999996</v>
      </c>
      <c r="K544" s="144">
        <v>187887.690845</v>
      </c>
      <c r="L544" s="144">
        <v>639279.70847800002</v>
      </c>
      <c r="M544" s="143"/>
      <c r="N544" s="143"/>
      <c r="O544" s="145" t="s">
        <v>1861</v>
      </c>
      <c r="P544" s="146" t="s">
        <v>743</v>
      </c>
      <c r="Q544" s="146" t="s">
        <v>1902</v>
      </c>
      <c r="R544" s="146" t="s">
        <v>681</v>
      </c>
      <c r="S544" s="147">
        <v>0</v>
      </c>
      <c r="T544" s="147">
        <v>0</v>
      </c>
      <c r="U544" s="147">
        <v>1</v>
      </c>
      <c r="V544" s="147">
        <v>0</v>
      </c>
      <c r="W544" s="147">
        <v>1</v>
      </c>
      <c r="X544" s="147">
        <v>1</v>
      </c>
      <c r="Y544" s="147">
        <v>1</v>
      </c>
      <c r="Z544" s="147">
        <v>0</v>
      </c>
      <c r="AA544" s="147">
        <v>0</v>
      </c>
      <c r="AB544" s="136" t="str">
        <f>VLOOKUP(Tabela22[[#This Row],[id_tab]],[1]odcinki_och!A:B,2,FALSE)</f>
        <v>PL.ZIPOP.1393.N2K.PLB180002.B, PL.ZIPOP.1393.OCHK.279</v>
      </c>
      <c r="AC544" s="137">
        <f t="shared" si="8"/>
        <v>2</v>
      </c>
    </row>
    <row r="545" spans="1:29" s="128" customFormat="1" ht="42">
      <c r="A545" s="137">
        <v>542</v>
      </c>
      <c r="B545" s="146" t="s">
        <v>2929</v>
      </c>
      <c r="C545" s="148" t="s">
        <v>2919</v>
      </c>
      <c r="D545" s="146" t="s">
        <v>2920</v>
      </c>
      <c r="E545" s="146" t="s">
        <v>2930</v>
      </c>
      <c r="F545" s="142" t="s">
        <v>835</v>
      </c>
      <c r="G545" s="143">
        <v>0</v>
      </c>
      <c r="H545" s="143">
        <v>7.58</v>
      </c>
      <c r="I545" s="144">
        <v>185288.29010000001</v>
      </c>
      <c r="J545" s="144">
        <v>644127.23010000004</v>
      </c>
      <c r="K545" s="144">
        <v>180084.08793000001</v>
      </c>
      <c r="L545" s="144">
        <v>643525.02016099996</v>
      </c>
      <c r="M545" s="143"/>
      <c r="N545" s="143"/>
      <c r="O545" s="145" t="s">
        <v>1861</v>
      </c>
      <c r="P545" s="146" t="s">
        <v>743</v>
      </c>
      <c r="Q545" s="146" t="s">
        <v>1902</v>
      </c>
      <c r="R545" s="146" t="s">
        <v>681</v>
      </c>
      <c r="S545" s="147">
        <v>0</v>
      </c>
      <c r="T545" s="147">
        <v>0</v>
      </c>
      <c r="U545" s="147">
        <v>1</v>
      </c>
      <c r="V545" s="147">
        <v>0</v>
      </c>
      <c r="W545" s="147">
        <v>1</v>
      </c>
      <c r="X545" s="147">
        <v>0</v>
      </c>
      <c r="Y545" s="147">
        <v>1</v>
      </c>
      <c r="Z545" s="147">
        <v>0</v>
      </c>
      <c r="AA545" s="147">
        <v>0</v>
      </c>
      <c r="AB545" s="136" t="str">
        <f>VLOOKUP(Tabela22[[#This Row],[id_tab]],[1]odcinki_och!A:B,2,FALSE)</f>
        <v>PL.ZIPOP.1393.N2K.PLB180002.B, PL.ZIPOP.1393.OCHK.279</v>
      </c>
      <c r="AC545" s="137">
        <f t="shared" si="8"/>
        <v>2</v>
      </c>
    </row>
    <row r="546" spans="1:29" s="128" customFormat="1" ht="28">
      <c r="A546" s="137">
        <v>543</v>
      </c>
      <c r="B546" s="146" t="s">
        <v>2931</v>
      </c>
      <c r="C546" s="148" t="s">
        <v>2932</v>
      </c>
      <c r="D546" s="146" t="s">
        <v>2933</v>
      </c>
      <c r="E546" s="146" t="s">
        <v>2933</v>
      </c>
      <c r="F546" s="142" t="s">
        <v>835</v>
      </c>
      <c r="G546" s="143">
        <v>1.1000000000000001</v>
      </c>
      <c r="H546" s="160">
        <v>4.4000000000000004</v>
      </c>
      <c r="I546" s="161">
        <v>195512.48210200001</v>
      </c>
      <c r="J546" s="161">
        <v>639887.94389800006</v>
      </c>
      <c r="K546" s="161">
        <v>193644.626276</v>
      </c>
      <c r="L546" s="161">
        <v>639511.08515499998</v>
      </c>
      <c r="M546" s="160"/>
      <c r="N546" s="160"/>
      <c r="O546" s="145" t="s">
        <v>1861</v>
      </c>
      <c r="P546" s="146" t="s">
        <v>743</v>
      </c>
      <c r="Q546" s="146" t="s">
        <v>1902</v>
      </c>
      <c r="R546" s="146" t="s">
        <v>681</v>
      </c>
      <c r="S546" s="147">
        <v>0</v>
      </c>
      <c r="T546" s="147">
        <v>0</v>
      </c>
      <c r="U546" s="147">
        <v>1</v>
      </c>
      <c r="V546" s="147">
        <v>0</v>
      </c>
      <c r="W546" s="147">
        <v>1</v>
      </c>
      <c r="X546" s="147">
        <v>0</v>
      </c>
      <c r="Y546" s="147">
        <v>1</v>
      </c>
      <c r="Z546" s="147">
        <v>0</v>
      </c>
      <c r="AA546" s="147">
        <v>0</v>
      </c>
      <c r="AB546" s="136" t="str">
        <f>VLOOKUP(Tabela22[[#This Row],[id_tab]],[1]odcinki_och!A:B,2,FALSE)</f>
        <v>PL.ZIPOP.1393.OCHK.279</v>
      </c>
      <c r="AC546" s="137">
        <f t="shared" si="8"/>
        <v>1</v>
      </c>
    </row>
    <row r="547" spans="1:29" s="128" customFormat="1" ht="28">
      <c r="A547" s="137">
        <v>544</v>
      </c>
      <c r="B547" s="146" t="s">
        <v>2934</v>
      </c>
      <c r="C547" s="148" t="s">
        <v>2935</v>
      </c>
      <c r="D547" s="146" t="s">
        <v>2936</v>
      </c>
      <c r="E547" s="146" t="s">
        <v>2936</v>
      </c>
      <c r="F547" s="142" t="s">
        <v>835</v>
      </c>
      <c r="G547" s="143">
        <v>0</v>
      </c>
      <c r="H547" s="143">
        <v>5.27</v>
      </c>
      <c r="I547" s="144">
        <v>213395.22010000001</v>
      </c>
      <c r="J547" s="144">
        <v>641538.15009999997</v>
      </c>
      <c r="K547" s="144">
        <v>210353.137024</v>
      </c>
      <c r="L547" s="144">
        <v>643493.64264199999</v>
      </c>
      <c r="M547" s="143"/>
      <c r="N547" s="143"/>
      <c r="O547" s="145" t="s">
        <v>1861</v>
      </c>
      <c r="P547" s="146" t="s">
        <v>743</v>
      </c>
      <c r="Q547" s="146" t="s">
        <v>1902</v>
      </c>
      <c r="R547" s="146" t="s">
        <v>681</v>
      </c>
      <c r="S547" s="147">
        <v>1</v>
      </c>
      <c r="T547" s="147">
        <v>0</v>
      </c>
      <c r="U547" s="147">
        <v>1</v>
      </c>
      <c r="V547" s="147">
        <v>1</v>
      </c>
      <c r="W547" s="147">
        <v>1</v>
      </c>
      <c r="X547" s="147">
        <v>1</v>
      </c>
      <c r="Y547" s="147">
        <v>1</v>
      </c>
      <c r="Z547" s="147">
        <v>0</v>
      </c>
      <c r="AA547" s="147">
        <v>1</v>
      </c>
      <c r="AB547" s="136" t="str">
        <f>VLOOKUP(Tabela22[[#This Row],[id_tab]],[1]odcinki_och!A:B,2,FALSE)</f>
        <v>PL.ZIPOP.1393.N2K.PLH120090.H, PL.ZIPOP.1393.PK.103, PL.ZIPOP.1393.OCHK.502</v>
      </c>
      <c r="AC547" s="137">
        <f t="shared" si="8"/>
        <v>3</v>
      </c>
    </row>
    <row r="548" spans="1:29" s="128" customFormat="1" ht="28">
      <c r="A548" s="137">
        <v>545</v>
      </c>
      <c r="B548" s="146" t="s">
        <v>2937</v>
      </c>
      <c r="C548" s="148" t="s">
        <v>2935</v>
      </c>
      <c r="D548" s="146" t="s">
        <v>2936</v>
      </c>
      <c r="E548" s="146" t="s">
        <v>2938</v>
      </c>
      <c r="F548" s="142" t="s">
        <v>835</v>
      </c>
      <c r="G548" s="143">
        <v>0</v>
      </c>
      <c r="H548" s="143">
        <v>0.33</v>
      </c>
      <c r="I548" s="144">
        <v>209047.4601</v>
      </c>
      <c r="J548" s="144">
        <v>644424.4301</v>
      </c>
      <c r="K548" s="144">
        <v>208725.55009999999</v>
      </c>
      <c r="L548" s="144">
        <v>644393.20010000002</v>
      </c>
      <c r="M548" s="143"/>
      <c r="N548" s="143"/>
      <c r="O548" s="145" t="s">
        <v>1861</v>
      </c>
      <c r="P548" s="146" t="s">
        <v>743</v>
      </c>
      <c r="Q548" s="146" t="s">
        <v>1902</v>
      </c>
      <c r="R548" s="146" t="s">
        <v>681</v>
      </c>
      <c r="S548" s="147">
        <v>1</v>
      </c>
      <c r="T548" s="147">
        <v>0</v>
      </c>
      <c r="U548" s="147">
        <v>0</v>
      </c>
      <c r="V548" s="147">
        <v>1</v>
      </c>
      <c r="W548" s="147">
        <v>1</v>
      </c>
      <c r="X548" s="147">
        <v>1</v>
      </c>
      <c r="Y548" s="147">
        <v>1</v>
      </c>
      <c r="Z548" s="147">
        <v>0</v>
      </c>
      <c r="AA548" s="147">
        <v>0</v>
      </c>
      <c r="AB548" s="136"/>
      <c r="AC548" s="137"/>
    </row>
    <row r="549" spans="1:29" s="128" customFormat="1" ht="28">
      <c r="A549" s="137">
        <v>546</v>
      </c>
      <c r="B549" s="146" t="s">
        <v>2939</v>
      </c>
      <c r="C549" s="148" t="s">
        <v>2935</v>
      </c>
      <c r="D549" s="146" t="s">
        <v>2936</v>
      </c>
      <c r="E549" s="146" t="s">
        <v>2938</v>
      </c>
      <c r="F549" s="142" t="s">
        <v>835</v>
      </c>
      <c r="G549" s="143">
        <v>0.33</v>
      </c>
      <c r="H549" s="143">
        <v>2.23</v>
      </c>
      <c r="I549" s="144">
        <v>209025.34970799999</v>
      </c>
      <c r="J549" s="144">
        <v>644428.61232199997</v>
      </c>
      <c r="K549" s="144">
        <v>209817.16930800001</v>
      </c>
      <c r="L549" s="144">
        <v>645660.40212800005</v>
      </c>
      <c r="M549" s="143"/>
      <c r="N549" s="143"/>
      <c r="O549" s="145" t="s">
        <v>1861</v>
      </c>
      <c r="P549" s="146" t="s">
        <v>743</v>
      </c>
      <c r="Q549" s="146" t="s">
        <v>1902</v>
      </c>
      <c r="R549" s="146" t="s">
        <v>681</v>
      </c>
      <c r="S549" s="147">
        <v>0</v>
      </c>
      <c r="T549" s="147">
        <v>0</v>
      </c>
      <c r="U549" s="147">
        <v>0</v>
      </c>
      <c r="V549" s="147">
        <v>1</v>
      </c>
      <c r="W549" s="147">
        <v>1</v>
      </c>
      <c r="X549" s="147">
        <v>1</v>
      </c>
      <c r="Y549" s="147">
        <v>0</v>
      </c>
      <c r="Z549" s="147">
        <v>0</v>
      </c>
      <c r="AA549" s="147">
        <v>0</v>
      </c>
      <c r="AB549" s="136"/>
      <c r="AC549" s="137"/>
    </row>
    <row r="550" spans="1:29" s="128" customFormat="1" ht="28">
      <c r="A550" s="137">
        <v>547</v>
      </c>
      <c r="B550" s="146" t="s">
        <v>2940</v>
      </c>
      <c r="C550" s="148" t="s">
        <v>2935</v>
      </c>
      <c r="D550" s="146" t="s">
        <v>2936</v>
      </c>
      <c r="E550" s="146" t="s">
        <v>2941</v>
      </c>
      <c r="F550" s="142" t="s">
        <v>835</v>
      </c>
      <c r="G550" s="143">
        <v>0</v>
      </c>
      <c r="H550" s="143">
        <v>2.11</v>
      </c>
      <c r="I550" s="144">
        <v>210947.3701</v>
      </c>
      <c r="J550" s="144">
        <v>645027.4301</v>
      </c>
      <c r="K550" s="144">
        <v>209423.82010000001</v>
      </c>
      <c r="L550" s="144">
        <v>643879.92009999999</v>
      </c>
      <c r="M550" s="143"/>
      <c r="N550" s="143"/>
      <c r="O550" s="145" t="s">
        <v>1861</v>
      </c>
      <c r="P550" s="146" t="s">
        <v>743</v>
      </c>
      <c r="Q550" s="146" t="s">
        <v>1902</v>
      </c>
      <c r="R550" s="146" t="s">
        <v>681</v>
      </c>
      <c r="S550" s="147">
        <v>0</v>
      </c>
      <c r="T550" s="147">
        <v>0</v>
      </c>
      <c r="U550" s="147">
        <v>0</v>
      </c>
      <c r="V550" s="147">
        <v>1</v>
      </c>
      <c r="W550" s="147">
        <v>1</v>
      </c>
      <c r="X550" s="147">
        <v>1</v>
      </c>
      <c r="Y550" s="147">
        <v>0</v>
      </c>
      <c r="Z550" s="147">
        <v>0</v>
      </c>
      <c r="AA550" s="147">
        <v>0</v>
      </c>
      <c r="AB550" s="136"/>
      <c r="AC550" s="137"/>
    </row>
    <row r="551" spans="1:29" s="128" customFormat="1" ht="28">
      <c r="A551" s="137">
        <v>548</v>
      </c>
      <c r="B551" s="146" t="s">
        <v>2942</v>
      </c>
      <c r="C551" s="148" t="s">
        <v>2935</v>
      </c>
      <c r="D551" s="146" t="s">
        <v>2936</v>
      </c>
      <c r="E551" s="146" t="s">
        <v>2943</v>
      </c>
      <c r="F551" s="142" t="s">
        <v>835</v>
      </c>
      <c r="G551" s="143">
        <v>5.3360000000000003</v>
      </c>
      <c r="H551" s="143">
        <v>5.476</v>
      </c>
      <c r="I551" s="144">
        <v>210597.93488399999</v>
      </c>
      <c r="J551" s="144">
        <v>643350.44389200001</v>
      </c>
      <c r="K551" s="144">
        <v>210516.58883399999</v>
      </c>
      <c r="L551" s="144">
        <v>643397.83509900002</v>
      </c>
      <c r="M551" s="143"/>
      <c r="N551" s="143"/>
      <c r="O551" s="145" t="s">
        <v>1861</v>
      </c>
      <c r="P551" s="146" t="s">
        <v>743</v>
      </c>
      <c r="Q551" s="146" t="s">
        <v>1902</v>
      </c>
      <c r="R551" s="146" t="s">
        <v>681</v>
      </c>
      <c r="S551" s="147">
        <v>0</v>
      </c>
      <c r="T551" s="147">
        <v>0</v>
      </c>
      <c r="U551" s="147">
        <v>0</v>
      </c>
      <c r="V551" s="147">
        <v>1</v>
      </c>
      <c r="W551" s="147">
        <v>1</v>
      </c>
      <c r="X551" s="147">
        <v>1</v>
      </c>
      <c r="Y551" s="147">
        <v>0</v>
      </c>
      <c r="Z551" s="147">
        <v>0</v>
      </c>
      <c r="AA551" s="147">
        <v>0</v>
      </c>
      <c r="AB551" s="136" t="str">
        <f>VLOOKUP(Tabela22[[#This Row],[id_tab]],[1]odcinki_och!A:B,2,FALSE)</f>
        <v>PL.ZIPOP.1393.OCHK.502</v>
      </c>
      <c r="AC551" s="137">
        <f t="shared" si="8"/>
        <v>1</v>
      </c>
    </row>
    <row r="552" spans="1:29" s="128" customFormat="1" ht="28">
      <c r="A552" s="137">
        <v>549</v>
      </c>
      <c r="B552" s="146" t="s">
        <v>2944</v>
      </c>
      <c r="C552" s="148" t="s">
        <v>2935</v>
      </c>
      <c r="D552" s="146" t="s">
        <v>2936</v>
      </c>
      <c r="E552" s="146" t="s">
        <v>2943</v>
      </c>
      <c r="F552" s="142" t="s">
        <v>835</v>
      </c>
      <c r="G552" s="143">
        <v>5.476</v>
      </c>
      <c r="H552" s="143">
        <v>6.0270000000000001</v>
      </c>
      <c r="I552" s="144">
        <v>210519.50291400001</v>
      </c>
      <c r="J552" s="144">
        <v>643394.64620900003</v>
      </c>
      <c r="K552" s="144">
        <v>210125.25133999999</v>
      </c>
      <c r="L552" s="144">
        <v>643414.38612299995</v>
      </c>
      <c r="M552" s="143"/>
      <c r="N552" s="143"/>
      <c r="O552" s="145" t="s">
        <v>1861</v>
      </c>
      <c r="P552" s="146" t="s">
        <v>743</v>
      </c>
      <c r="Q552" s="146" t="s">
        <v>1902</v>
      </c>
      <c r="R552" s="146" t="s">
        <v>681</v>
      </c>
      <c r="S552" s="147">
        <v>0</v>
      </c>
      <c r="T552" s="147">
        <v>0</v>
      </c>
      <c r="U552" s="147">
        <v>0</v>
      </c>
      <c r="V552" s="147">
        <v>1</v>
      </c>
      <c r="W552" s="147">
        <v>1</v>
      </c>
      <c r="X552" s="147">
        <v>1</v>
      </c>
      <c r="Y552" s="147">
        <v>1</v>
      </c>
      <c r="Z552" s="147">
        <v>0</v>
      </c>
      <c r="AA552" s="147">
        <v>0</v>
      </c>
      <c r="AB552" s="136" t="str">
        <f>VLOOKUP(Tabela22[[#This Row],[id_tab]],[1]odcinki_och!A:B,2,FALSE)</f>
        <v>PL.ZIPOP.1393.OCHK.502</v>
      </c>
      <c r="AC552" s="137">
        <f t="shared" si="8"/>
        <v>1</v>
      </c>
    </row>
    <row r="553" spans="1:29" s="128" customFormat="1" ht="28">
      <c r="A553" s="137">
        <v>550</v>
      </c>
      <c r="B553" s="146" t="s">
        <v>2945</v>
      </c>
      <c r="C553" s="148" t="s">
        <v>2935</v>
      </c>
      <c r="D553" s="146" t="s">
        <v>2936</v>
      </c>
      <c r="E553" s="146" t="s">
        <v>2943</v>
      </c>
      <c r="F553" s="142" t="s">
        <v>835</v>
      </c>
      <c r="G553" s="143">
        <v>6.0270000000000001</v>
      </c>
      <c r="H553" s="143">
        <v>6.89</v>
      </c>
      <c r="I553" s="144">
        <v>210125.10630099999</v>
      </c>
      <c r="J553" s="144">
        <v>643385.86020200001</v>
      </c>
      <c r="K553" s="144">
        <v>209842.37975299999</v>
      </c>
      <c r="L553" s="144">
        <v>643670.22648700001</v>
      </c>
      <c r="M553" s="143"/>
      <c r="N553" s="143"/>
      <c r="O553" s="145" t="s">
        <v>1861</v>
      </c>
      <c r="P553" s="146" t="s">
        <v>743</v>
      </c>
      <c r="Q553" s="146" t="s">
        <v>1902</v>
      </c>
      <c r="R553" s="146" t="s">
        <v>681</v>
      </c>
      <c r="S553" s="147">
        <v>0</v>
      </c>
      <c r="T553" s="147">
        <v>0</v>
      </c>
      <c r="U553" s="147">
        <v>0</v>
      </c>
      <c r="V553" s="147">
        <v>1</v>
      </c>
      <c r="W553" s="147">
        <v>1</v>
      </c>
      <c r="X553" s="147">
        <v>1</v>
      </c>
      <c r="Y553" s="147">
        <v>0</v>
      </c>
      <c r="Z553" s="147">
        <v>0</v>
      </c>
      <c r="AA553" s="147">
        <v>0</v>
      </c>
      <c r="AB553" s="136"/>
      <c r="AC553" s="137"/>
    </row>
    <row r="554" spans="1:29" s="128" customFormat="1" ht="28">
      <c r="A554" s="137">
        <v>551</v>
      </c>
      <c r="B554" s="146" t="s">
        <v>2946</v>
      </c>
      <c r="C554" s="148" t="s">
        <v>2935</v>
      </c>
      <c r="D554" s="146" t="s">
        <v>2936</v>
      </c>
      <c r="E554" s="146" t="s">
        <v>2943</v>
      </c>
      <c r="F554" s="142" t="s">
        <v>835</v>
      </c>
      <c r="G554" s="143">
        <v>6.89</v>
      </c>
      <c r="H554" s="143">
        <v>8.1300000000000008</v>
      </c>
      <c r="I554" s="144">
        <v>209868.93972900001</v>
      </c>
      <c r="J554" s="144">
        <v>643688.457176</v>
      </c>
      <c r="K554" s="144">
        <v>209231.346521</v>
      </c>
      <c r="L554" s="144">
        <v>643928.700985</v>
      </c>
      <c r="M554" s="143"/>
      <c r="N554" s="143"/>
      <c r="O554" s="145" t="s">
        <v>1861</v>
      </c>
      <c r="P554" s="146" t="s">
        <v>743</v>
      </c>
      <c r="Q554" s="146" t="s">
        <v>1902</v>
      </c>
      <c r="R554" s="146" t="s">
        <v>681</v>
      </c>
      <c r="S554" s="147">
        <v>0</v>
      </c>
      <c r="T554" s="147">
        <v>0</v>
      </c>
      <c r="U554" s="147">
        <v>0</v>
      </c>
      <c r="V554" s="147">
        <v>1</v>
      </c>
      <c r="W554" s="147">
        <v>1</v>
      </c>
      <c r="X554" s="147">
        <v>1</v>
      </c>
      <c r="Y554" s="147">
        <v>1</v>
      </c>
      <c r="Z554" s="147">
        <v>0</v>
      </c>
      <c r="AA554" s="147">
        <v>0</v>
      </c>
      <c r="AB554" s="136"/>
      <c r="AC554" s="137"/>
    </row>
    <row r="555" spans="1:29" s="128" customFormat="1" ht="28">
      <c r="A555" s="137">
        <v>552</v>
      </c>
      <c r="B555" s="146" t="s">
        <v>2947</v>
      </c>
      <c r="C555" s="148" t="s">
        <v>2935</v>
      </c>
      <c r="D555" s="146" t="s">
        <v>2936</v>
      </c>
      <c r="E555" s="146" t="s">
        <v>2943</v>
      </c>
      <c r="F555" s="142" t="s">
        <v>835</v>
      </c>
      <c r="G555" s="143">
        <v>8.1300000000000008</v>
      </c>
      <c r="H555" s="143">
        <v>8.4260000000000002</v>
      </c>
      <c r="I555" s="144">
        <v>209254.55359299999</v>
      </c>
      <c r="J555" s="144">
        <v>643923.17077500001</v>
      </c>
      <c r="K555" s="144">
        <v>209000.17173900001</v>
      </c>
      <c r="L555" s="144">
        <v>643954.20495599997</v>
      </c>
      <c r="M555" s="143"/>
      <c r="N555" s="143"/>
      <c r="O555" s="145" t="s">
        <v>1861</v>
      </c>
      <c r="P555" s="146" t="s">
        <v>743</v>
      </c>
      <c r="Q555" s="146" t="s">
        <v>1902</v>
      </c>
      <c r="R555" s="146" t="s">
        <v>681</v>
      </c>
      <c r="S555" s="147">
        <v>0</v>
      </c>
      <c r="T555" s="147">
        <v>0</v>
      </c>
      <c r="U555" s="147">
        <v>0</v>
      </c>
      <c r="V555" s="147">
        <v>1</v>
      </c>
      <c r="W555" s="147">
        <v>1</v>
      </c>
      <c r="X555" s="147">
        <v>1</v>
      </c>
      <c r="Y555" s="147">
        <v>0</v>
      </c>
      <c r="Z555" s="147">
        <v>0</v>
      </c>
      <c r="AA555" s="147">
        <v>0</v>
      </c>
      <c r="AB555" s="136"/>
      <c r="AC555" s="137"/>
    </row>
    <row r="556" spans="1:29" s="128" customFormat="1" ht="28">
      <c r="A556" s="137">
        <v>553</v>
      </c>
      <c r="B556" s="146" t="s">
        <v>2948</v>
      </c>
      <c r="C556" s="148" t="s">
        <v>2935</v>
      </c>
      <c r="D556" s="146" t="s">
        <v>2936</v>
      </c>
      <c r="E556" s="146" t="s">
        <v>2943</v>
      </c>
      <c r="F556" s="142" t="s">
        <v>835</v>
      </c>
      <c r="G556" s="143">
        <v>8.4260000000000002</v>
      </c>
      <c r="H556" s="143">
        <v>9.34</v>
      </c>
      <c r="I556" s="144">
        <v>209098.39659700001</v>
      </c>
      <c r="J556" s="144">
        <v>643925.20656199998</v>
      </c>
      <c r="K556" s="144">
        <v>208721.96913400001</v>
      </c>
      <c r="L556" s="144">
        <v>644399.79982199997</v>
      </c>
      <c r="M556" s="143"/>
      <c r="N556" s="143"/>
      <c r="O556" s="145" t="s">
        <v>1861</v>
      </c>
      <c r="P556" s="146" t="s">
        <v>743</v>
      </c>
      <c r="Q556" s="146" t="s">
        <v>1902</v>
      </c>
      <c r="R556" s="146" t="s">
        <v>681</v>
      </c>
      <c r="S556" s="147">
        <v>0</v>
      </c>
      <c r="T556" s="147">
        <v>0</v>
      </c>
      <c r="U556" s="147">
        <v>0</v>
      </c>
      <c r="V556" s="147">
        <v>1</v>
      </c>
      <c r="W556" s="147">
        <v>1</v>
      </c>
      <c r="X556" s="147">
        <v>1</v>
      </c>
      <c r="Y556" s="147">
        <v>1</v>
      </c>
      <c r="Z556" s="147">
        <v>0</v>
      </c>
      <c r="AA556" s="147">
        <v>0</v>
      </c>
      <c r="AB556" s="136"/>
      <c r="AC556" s="137"/>
    </row>
    <row r="557" spans="1:29" s="128" customFormat="1" ht="28">
      <c r="A557" s="137">
        <v>554</v>
      </c>
      <c r="B557" s="146" t="s">
        <v>2949</v>
      </c>
      <c r="C557" s="148" t="s">
        <v>2935</v>
      </c>
      <c r="D557" s="146" t="s">
        <v>2936</v>
      </c>
      <c r="E557" s="146" t="s">
        <v>2943</v>
      </c>
      <c r="F557" s="142" t="s">
        <v>835</v>
      </c>
      <c r="G557" s="143">
        <v>9.34</v>
      </c>
      <c r="H557" s="143">
        <v>9.9860000000000007</v>
      </c>
      <c r="I557" s="144">
        <v>208727.92198300001</v>
      </c>
      <c r="J557" s="144">
        <v>644390.45518499997</v>
      </c>
      <c r="K557" s="144">
        <v>208341.05365300001</v>
      </c>
      <c r="L557" s="144">
        <v>644681.92446500005</v>
      </c>
      <c r="M557" s="143"/>
      <c r="N557" s="143"/>
      <c r="O557" s="145" t="s">
        <v>1861</v>
      </c>
      <c r="P557" s="146" t="s">
        <v>743</v>
      </c>
      <c r="Q557" s="146" t="s">
        <v>1902</v>
      </c>
      <c r="R557" s="146" t="s">
        <v>681</v>
      </c>
      <c r="S557" s="147">
        <v>0</v>
      </c>
      <c r="T557" s="147">
        <v>0</v>
      </c>
      <c r="U557" s="147">
        <v>0</v>
      </c>
      <c r="V557" s="147">
        <v>1</v>
      </c>
      <c r="W557" s="147">
        <v>1</v>
      </c>
      <c r="X557" s="147">
        <v>1</v>
      </c>
      <c r="Y557" s="147">
        <v>0</v>
      </c>
      <c r="Z557" s="147">
        <v>0</v>
      </c>
      <c r="AA557" s="147">
        <v>0</v>
      </c>
      <c r="AB557" s="136"/>
      <c r="AC557" s="137"/>
    </row>
    <row r="558" spans="1:29" s="128" customFormat="1" ht="28">
      <c r="A558" s="137">
        <v>555</v>
      </c>
      <c r="B558" s="146" t="s">
        <v>2950</v>
      </c>
      <c r="C558" s="148" t="s">
        <v>2935</v>
      </c>
      <c r="D558" s="146" t="s">
        <v>2936</v>
      </c>
      <c r="E558" s="146" t="s">
        <v>2943</v>
      </c>
      <c r="F558" s="142" t="s">
        <v>835</v>
      </c>
      <c r="G558" s="143">
        <v>9.9860000000000007</v>
      </c>
      <c r="H558" s="143">
        <v>13.7</v>
      </c>
      <c r="I558" s="144">
        <v>208327.12142499999</v>
      </c>
      <c r="J558" s="144">
        <v>644697.47191900003</v>
      </c>
      <c r="K558" s="144">
        <v>207585.58435300001</v>
      </c>
      <c r="L558" s="144">
        <v>646622.35663599998</v>
      </c>
      <c r="M558" s="143"/>
      <c r="N558" s="143"/>
      <c r="O558" s="145" t="s">
        <v>1861</v>
      </c>
      <c r="P558" s="146" t="s">
        <v>743</v>
      </c>
      <c r="Q558" s="146" t="s">
        <v>1902</v>
      </c>
      <c r="R558" s="146" t="s">
        <v>681</v>
      </c>
      <c r="S558" s="147">
        <v>0</v>
      </c>
      <c r="T558" s="147">
        <v>0</v>
      </c>
      <c r="U558" s="147">
        <v>0</v>
      </c>
      <c r="V558" s="147">
        <v>1</v>
      </c>
      <c r="W558" s="147">
        <v>1</v>
      </c>
      <c r="X558" s="147">
        <v>1</v>
      </c>
      <c r="Y558" s="147">
        <v>1</v>
      </c>
      <c r="Z558" s="147">
        <v>0</v>
      </c>
      <c r="AA558" s="147">
        <v>0</v>
      </c>
      <c r="AB558" s="136"/>
      <c r="AC558" s="137"/>
    </row>
    <row r="559" spans="1:29" s="128" customFormat="1" ht="28">
      <c r="A559" s="137">
        <v>556</v>
      </c>
      <c r="B559" s="146" t="s">
        <v>2951</v>
      </c>
      <c r="C559" s="148" t="s">
        <v>2935</v>
      </c>
      <c r="D559" s="146" t="s">
        <v>2936</v>
      </c>
      <c r="E559" s="146" t="s">
        <v>2943</v>
      </c>
      <c r="F559" s="142" t="s">
        <v>835</v>
      </c>
      <c r="G559" s="143">
        <v>13.7</v>
      </c>
      <c r="H559" s="143">
        <v>14.036</v>
      </c>
      <c r="I559" s="144">
        <v>207582.26087200001</v>
      </c>
      <c r="J559" s="144">
        <v>646609.45950400003</v>
      </c>
      <c r="K559" s="144">
        <v>207577.4301</v>
      </c>
      <c r="L559" s="144">
        <v>646910.41029999999</v>
      </c>
      <c r="M559" s="143"/>
      <c r="N559" s="143"/>
      <c r="O559" s="145" t="s">
        <v>1861</v>
      </c>
      <c r="P559" s="146" t="s">
        <v>743</v>
      </c>
      <c r="Q559" s="146" t="s">
        <v>1902</v>
      </c>
      <c r="R559" s="146" t="s">
        <v>681</v>
      </c>
      <c r="S559" s="147">
        <v>0</v>
      </c>
      <c r="T559" s="147">
        <v>0</v>
      </c>
      <c r="U559" s="147">
        <v>0</v>
      </c>
      <c r="V559" s="147">
        <v>1</v>
      </c>
      <c r="W559" s="147">
        <v>1</v>
      </c>
      <c r="X559" s="147">
        <v>1</v>
      </c>
      <c r="Y559" s="147">
        <v>0</v>
      </c>
      <c r="Z559" s="147">
        <v>0</v>
      </c>
      <c r="AA559" s="147">
        <v>0</v>
      </c>
      <c r="AB559" s="136"/>
      <c r="AC559" s="137"/>
    </row>
    <row r="560" spans="1:29" s="128" customFormat="1" ht="28">
      <c r="A560" s="137">
        <v>557</v>
      </c>
      <c r="B560" s="146" t="s">
        <v>2952</v>
      </c>
      <c r="C560" s="148" t="s">
        <v>2935</v>
      </c>
      <c r="D560" s="146" t="s">
        <v>2936</v>
      </c>
      <c r="E560" s="146" t="s">
        <v>2943</v>
      </c>
      <c r="F560" s="142" t="s">
        <v>835</v>
      </c>
      <c r="G560" s="143">
        <v>14.036</v>
      </c>
      <c r="H560" s="143">
        <v>14.436</v>
      </c>
      <c r="I560" s="144">
        <v>207577.4301</v>
      </c>
      <c r="J560" s="144">
        <v>646910.41029999999</v>
      </c>
      <c r="K560" s="144">
        <v>207534.23793999999</v>
      </c>
      <c r="L560" s="144">
        <v>647171.87165700004</v>
      </c>
      <c r="M560" s="143"/>
      <c r="N560" s="143"/>
      <c r="O560" s="145" t="s">
        <v>1861</v>
      </c>
      <c r="P560" s="146" t="s">
        <v>743</v>
      </c>
      <c r="Q560" s="146" t="s">
        <v>1902</v>
      </c>
      <c r="R560" s="146" t="s">
        <v>681</v>
      </c>
      <c r="S560" s="147">
        <v>1</v>
      </c>
      <c r="T560" s="147">
        <v>0</v>
      </c>
      <c r="U560" s="147">
        <v>0</v>
      </c>
      <c r="V560" s="147">
        <v>1</v>
      </c>
      <c r="W560" s="147">
        <v>1</v>
      </c>
      <c r="X560" s="147">
        <v>1</v>
      </c>
      <c r="Y560" s="147">
        <v>1</v>
      </c>
      <c r="Z560" s="147">
        <v>0</v>
      </c>
      <c r="AA560" s="147">
        <v>0</v>
      </c>
      <c r="AB560" s="136"/>
      <c r="AC560" s="137"/>
    </row>
    <row r="561" spans="1:29" s="128" customFormat="1" ht="28">
      <c r="A561" s="137">
        <v>558</v>
      </c>
      <c r="B561" s="146" t="s">
        <v>2953</v>
      </c>
      <c r="C561" s="148" t="s">
        <v>2935</v>
      </c>
      <c r="D561" s="146" t="s">
        <v>2936</v>
      </c>
      <c r="E561" s="146" t="s">
        <v>2943</v>
      </c>
      <c r="F561" s="142" t="s">
        <v>835</v>
      </c>
      <c r="G561" s="143">
        <v>14.436</v>
      </c>
      <c r="H561" s="143">
        <v>18.936</v>
      </c>
      <c r="I561" s="144">
        <v>207523.46332000001</v>
      </c>
      <c r="J561" s="144">
        <v>647164.73748000001</v>
      </c>
      <c r="K561" s="144">
        <v>207567.388205</v>
      </c>
      <c r="L561" s="144">
        <v>650392.37267499999</v>
      </c>
      <c r="M561" s="143"/>
      <c r="N561" s="143"/>
      <c r="O561" s="145" t="s">
        <v>1861</v>
      </c>
      <c r="P561" s="146" t="s">
        <v>743</v>
      </c>
      <c r="Q561" s="146" t="s">
        <v>1902</v>
      </c>
      <c r="R561" s="146" t="s">
        <v>681</v>
      </c>
      <c r="S561" s="147">
        <v>0</v>
      </c>
      <c r="T561" s="147">
        <v>0</v>
      </c>
      <c r="U561" s="147">
        <v>0</v>
      </c>
      <c r="V561" s="147">
        <v>1</v>
      </c>
      <c r="W561" s="147">
        <v>1</v>
      </c>
      <c r="X561" s="147">
        <v>1</v>
      </c>
      <c r="Y561" s="147">
        <v>0</v>
      </c>
      <c r="Z561" s="147">
        <v>0</v>
      </c>
      <c r="AA561" s="147">
        <v>0</v>
      </c>
      <c r="AB561" s="136"/>
      <c r="AC561" s="137"/>
    </row>
    <row r="562" spans="1:29" s="128" customFormat="1" ht="28">
      <c r="A562" s="137">
        <v>559</v>
      </c>
      <c r="B562" s="146" t="s">
        <v>2954</v>
      </c>
      <c r="C562" s="148" t="s">
        <v>2935</v>
      </c>
      <c r="D562" s="146" t="s">
        <v>2936</v>
      </c>
      <c r="E562" s="146" t="s">
        <v>2955</v>
      </c>
      <c r="F562" s="142" t="s">
        <v>835</v>
      </c>
      <c r="G562" s="143">
        <v>0</v>
      </c>
      <c r="H562" s="143">
        <v>3.101</v>
      </c>
      <c r="I562" s="144">
        <v>207377.2501</v>
      </c>
      <c r="J562" s="144">
        <v>646039.04009999998</v>
      </c>
      <c r="K562" s="144">
        <v>204533.39413100001</v>
      </c>
      <c r="L562" s="144">
        <v>645611.61087600002</v>
      </c>
      <c r="M562" s="143"/>
      <c r="N562" s="143"/>
      <c r="O562" s="145" t="s">
        <v>1861</v>
      </c>
      <c r="P562" s="146" t="s">
        <v>743</v>
      </c>
      <c r="Q562" s="146" t="s">
        <v>1902</v>
      </c>
      <c r="R562" s="146" t="s">
        <v>681</v>
      </c>
      <c r="S562" s="147">
        <v>0</v>
      </c>
      <c r="T562" s="147">
        <v>0</v>
      </c>
      <c r="U562" s="147">
        <v>0</v>
      </c>
      <c r="V562" s="147">
        <v>1</v>
      </c>
      <c r="W562" s="147">
        <v>1</v>
      </c>
      <c r="X562" s="147">
        <v>1</v>
      </c>
      <c r="Y562" s="147">
        <v>0</v>
      </c>
      <c r="Z562" s="147">
        <v>0</v>
      </c>
      <c r="AA562" s="147">
        <v>0</v>
      </c>
      <c r="AB562" s="136"/>
      <c r="AC562" s="137"/>
    </row>
    <row r="563" spans="1:29" s="128" customFormat="1" ht="28">
      <c r="A563" s="137">
        <v>560</v>
      </c>
      <c r="B563" s="146" t="s">
        <v>2956</v>
      </c>
      <c r="C563" s="148" t="s">
        <v>2935</v>
      </c>
      <c r="D563" s="146" t="s">
        <v>2936</v>
      </c>
      <c r="E563" s="146" t="s">
        <v>2955</v>
      </c>
      <c r="F563" s="142" t="s">
        <v>835</v>
      </c>
      <c r="G563" s="143">
        <v>3.101</v>
      </c>
      <c r="H563" s="143">
        <v>5.95</v>
      </c>
      <c r="I563" s="144">
        <v>204556.27559800001</v>
      </c>
      <c r="J563" s="144">
        <v>645582.17579799995</v>
      </c>
      <c r="K563" s="144">
        <v>202899.65526500001</v>
      </c>
      <c r="L563" s="144">
        <v>646389.710035</v>
      </c>
      <c r="M563" s="143"/>
      <c r="N563" s="143"/>
      <c r="O563" s="145" t="s">
        <v>1861</v>
      </c>
      <c r="P563" s="146" t="s">
        <v>743</v>
      </c>
      <c r="Q563" s="146" t="s">
        <v>1902</v>
      </c>
      <c r="R563" s="146" t="s">
        <v>681</v>
      </c>
      <c r="S563" s="147">
        <v>0</v>
      </c>
      <c r="T563" s="147">
        <v>0</v>
      </c>
      <c r="U563" s="147">
        <v>1</v>
      </c>
      <c r="V563" s="147">
        <v>1</v>
      </c>
      <c r="W563" s="147">
        <v>1</v>
      </c>
      <c r="X563" s="147">
        <v>1</v>
      </c>
      <c r="Y563" s="147">
        <v>1</v>
      </c>
      <c r="Z563" s="147">
        <v>0</v>
      </c>
      <c r="AA563" s="147">
        <v>0</v>
      </c>
      <c r="AB563" s="136" t="str">
        <f>VLOOKUP(Tabela22[[#This Row],[id_tab]],[1]odcinki_och!A:B,2,FALSE)</f>
        <v>PL.ZIPOP.1393.OCHK.279</v>
      </c>
      <c r="AC563" s="137">
        <f t="shared" si="8"/>
        <v>1</v>
      </c>
    </row>
    <row r="564" spans="1:29" s="128" customFormat="1" ht="28">
      <c r="A564" s="137">
        <v>561</v>
      </c>
      <c r="B564" s="146" t="s">
        <v>2957</v>
      </c>
      <c r="C564" s="148" t="s">
        <v>2935</v>
      </c>
      <c r="D564" s="146" t="s">
        <v>2936</v>
      </c>
      <c r="E564" s="146" t="s">
        <v>2955</v>
      </c>
      <c r="F564" s="142" t="s">
        <v>835</v>
      </c>
      <c r="G564" s="143">
        <v>5.95</v>
      </c>
      <c r="H564" s="143">
        <v>6.141</v>
      </c>
      <c r="I564" s="144">
        <v>202866.307676</v>
      </c>
      <c r="J564" s="144">
        <v>646406.20325200004</v>
      </c>
      <c r="K564" s="144">
        <v>202706.77645199999</v>
      </c>
      <c r="L564" s="144">
        <v>646416.83456700004</v>
      </c>
      <c r="M564" s="143"/>
      <c r="N564" s="143"/>
      <c r="O564" s="145" t="s">
        <v>1861</v>
      </c>
      <c r="P564" s="146" t="s">
        <v>743</v>
      </c>
      <c r="Q564" s="146" t="s">
        <v>1902</v>
      </c>
      <c r="R564" s="146" t="s">
        <v>681</v>
      </c>
      <c r="S564" s="147">
        <v>0</v>
      </c>
      <c r="T564" s="147">
        <v>0</v>
      </c>
      <c r="U564" s="147">
        <v>0</v>
      </c>
      <c r="V564" s="147">
        <v>1</v>
      </c>
      <c r="W564" s="147">
        <v>1</v>
      </c>
      <c r="X564" s="147">
        <v>1</v>
      </c>
      <c r="Y564" s="147">
        <v>0</v>
      </c>
      <c r="Z564" s="147">
        <v>0</v>
      </c>
      <c r="AA564" s="147">
        <v>0</v>
      </c>
      <c r="AB564" s="136" t="str">
        <f>VLOOKUP(Tabela22[[#This Row],[id_tab]],[1]odcinki_och!A:B,2,FALSE)</f>
        <v>PL.ZIPOP.1393.OCHK.279</v>
      </c>
      <c r="AC564" s="137">
        <f t="shared" si="8"/>
        <v>1</v>
      </c>
    </row>
    <row r="565" spans="1:29" s="128" customFormat="1" ht="28">
      <c r="A565" s="137">
        <v>562</v>
      </c>
      <c r="B565" s="146" t="s">
        <v>2958</v>
      </c>
      <c r="C565" s="148" t="s">
        <v>2935</v>
      </c>
      <c r="D565" s="146" t="s">
        <v>2936</v>
      </c>
      <c r="E565" s="146" t="s">
        <v>2959</v>
      </c>
      <c r="F565" s="142" t="s">
        <v>835</v>
      </c>
      <c r="G565" s="143">
        <v>0</v>
      </c>
      <c r="H565" s="143">
        <v>0.2</v>
      </c>
      <c r="I565" s="144">
        <v>207577.4301</v>
      </c>
      <c r="J565" s="144">
        <v>646910.41029999999</v>
      </c>
      <c r="K565" s="144">
        <v>207327.94197799999</v>
      </c>
      <c r="L565" s="144">
        <v>646971.27127999999</v>
      </c>
      <c r="M565" s="143"/>
      <c r="N565" s="143"/>
      <c r="O565" s="145" t="s">
        <v>1861</v>
      </c>
      <c r="P565" s="146" t="s">
        <v>743</v>
      </c>
      <c r="Q565" s="146" t="s">
        <v>1902</v>
      </c>
      <c r="R565" s="146" t="s">
        <v>681</v>
      </c>
      <c r="S565" s="147">
        <v>0</v>
      </c>
      <c r="T565" s="147">
        <v>0</v>
      </c>
      <c r="U565" s="147">
        <v>0</v>
      </c>
      <c r="V565" s="147">
        <v>1</v>
      </c>
      <c r="W565" s="147">
        <v>1</v>
      </c>
      <c r="X565" s="147">
        <v>1</v>
      </c>
      <c r="Y565" s="147">
        <v>0</v>
      </c>
      <c r="Z565" s="147">
        <v>0</v>
      </c>
      <c r="AA565" s="147">
        <v>0</v>
      </c>
      <c r="AB565" s="136"/>
      <c r="AC565" s="137"/>
    </row>
    <row r="566" spans="1:29" s="128" customFormat="1" ht="28">
      <c r="A566" s="137">
        <v>563</v>
      </c>
      <c r="B566" s="146" t="s">
        <v>2960</v>
      </c>
      <c r="C566" s="148" t="s">
        <v>2935</v>
      </c>
      <c r="D566" s="146" t="s">
        <v>2936</v>
      </c>
      <c r="E566" s="146" t="s">
        <v>2959</v>
      </c>
      <c r="F566" s="142" t="s">
        <v>835</v>
      </c>
      <c r="G566" s="143">
        <v>0.2</v>
      </c>
      <c r="H566" s="143">
        <v>0.5</v>
      </c>
      <c r="I566" s="144">
        <v>207180.17</v>
      </c>
      <c r="J566" s="144">
        <v>647028.01009999996</v>
      </c>
      <c r="K566" s="144">
        <v>207351.50919800001</v>
      </c>
      <c r="L566" s="144">
        <v>646947.71419600002</v>
      </c>
      <c r="M566" s="143"/>
      <c r="N566" s="143"/>
      <c r="O566" s="145" t="s">
        <v>1861</v>
      </c>
      <c r="P566" s="146" t="s">
        <v>743</v>
      </c>
      <c r="Q566" s="146" t="s">
        <v>1902</v>
      </c>
      <c r="R566" s="146" t="s">
        <v>681</v>
      </c>
      <c r="S566" s="147">
        <v>0</v>
      </c>
      <c r="T566" s="147">
        <v>0</v>
      </c>
      <c r="U566" s="147">
        <v>0</v>
      </c>
      <c r="V566" s="147">
        <v>1</v>
      </c>
      <c r="W566" s="147">
        <v>1</v>
      </c>
      <c r="X566" s="147">
        <v>1</v>
      </c>
      <c r="Y566" s="147">
        <v>1</v>
      </c>
      <c r="Z566" s="147">
        <v>0</v>
      </c>
      <c r="AA566" s="147">
        <v>0</v>
      </c>
      <c r="AB566" s="136"/>
      <c r="AC566" s="137"/>
    </row>
    <row r="567" spans="1:29" s="128" customFormat="1" ht="28">
      <c r="A567" s="137">
        <v>564</v>
      </c>
      <c r="B567" s="146" t="s">
        <v>2961</v>
      </c>
      <c r="C567" s="148" t="s">
        <v>2935</v>
      </c>
      <c r="D567" s="146" t="s">
        <v>2936</v>
      </c>
      <c r="E567" s="146" t="s">
        <v>2959</v>
      </c>
      <c r="F567" s="142" t="s">
        <v>835</v>
      </c>
      <c r="G567" s="143">
        <v>0.5</v>
      </c>
      <c r="H567" s="143">
        <v>2.0299999999999998</v>
      </c>
      <c r="I567" s="144">
        <v>207158.017498</v>
      </c>
      <c r="J567" s="144">
        <v>647030.59499699995</v>
      </c>
      <c r="K567" s="144">
        <v>206019.60044499999</v>
      </c>
      <c r="L567" s="144">
        <v>646831.14254000003</v>
      </c>
      <c r="M567" s="143"/>
      <c r="N567" s="143"/>
      <c r="O567" s="145" t="s">
        <v>1861</v>
      </c>
      <c r="P567" s="146" t="s">
        <v>743</v>
      </c>
      <c r="Q567" s="146" t="s">
        <v>1902</v>
      </c>
      <c r="R567" s="146" t="s">
        <v>681</v>
      </c>
      <c r="S567" s="147">
        <v>0</v>
      </c>
      <c r="T567" s="147">
        <v>0</v>
      </c>
      <c r="U567" s="147">
        <v>0</v>
      </c>
      <c r="V567" s="147">
        <v>1</v>
      </c>
      <c r="W567" s="147">
        <v>1</v>
      </c>
      <c r="X567" s="147">
        <v>1</v>
      </c>
      <c r="Y567" s="147">
        <v>0</v>
      </c>
      <c r="Z567" s="147">
        <v>0</v>
      </c>
      <c r="AA567" s="147">
        <v>0</v>
      </c>
      <c r="AB567" s="136"/>
      <c r="AC567" s="137"/>
    </row>
    <row r="568" spans="1:29" s="128" customFormat="1" ht="28">
      <c r="A568" s="137">
        <v>565</v>
      </c>
      <c r="B568" s="146" t="s">
        <v>2962</v>
      </c>
      <c r="C568" s="148" t="s">
        <v>2935</v>
      </c>
      <c r="D568" s="146" t="s">
        <v>2936</v>
      </c>
      <c r="E568" s="146" t="s">
        <v>2959</v>
      </c>
      <c r="F568" s="142" t="s">
        <v>835</v>
      </c>
      <c r="G568" s="143">
        <v>2.0299999999999998</v>
      </c>
      <c r="H568" s="143">
        <v>2.08</v>
      </c>
      <c r="I568" s="144">
        <v>206042.342202</v>
      </c>
      <c r="J568" s="144">
        <v>646814.74050700001</v>
      </c>
      <c r="K568" s="144">
        <v>205999.49812900001</v>
      </c>
      <c r="L568" s="144">
        <v>646800.07548100001</v>
      </c>
      <c r="M568" s="143"/>
      <c r="N568" s="143"/>
      <c r="O568" s="145" t="s">
        <v>1861</v>
      </c>
      <c r="P568" s="146" t="s">
        <v>743</v>
      </c>
      <c r="Q568" s="146" t="s">
        <v>1902</v>
      </c>
      <c r="R568" s="146" t="s">
        <v>681</v>
      </c>
      <c r="S568" s="147">
        <v>0</v>
      </c>
      <c r="T568" s="147">
        <v>0</v>
      </c>
      <c r="U568" s="147">
        <v>0</v>
      </c>
      <c r="V568" s="147">
        <v>1</v>
      </c>
      <c r="W568" s="147">
        <v>1</v>
      </c>
      <c r="X568" s="147">
        <v>1</v>
      </c>
      <c r="Y568" s="147">
        <v>1</v>
      </c>
      <c r="Z568" s="147">
        <v>0</v>
      </c>
      <c r="AA568" s="147">
        <v>0</v>
      </c>
      <c r="AB568" s="136"/>
      <c r="AC568" s="137"/>
    </row>
    <row r="569" spans="1:29" s="128" customFormat="1" ht="28">
      <c r="A569" s="137">
        <v>566</v>
      </c>
      <c r="B569" s="146" t="s">
        <v>2963</v>
      </c>
      <c r="C569" s="148" t="s">
        <v>2935</v>
      </c>
      <c r="D569" s="146" t="s">
        <v>2936</v>
      </c>
      <c r="E569" s="146" t="s">
        <v>2959</v>
      </c>
      <c r="F569" s="142" t="s">
        <v>835</v>
      </c>
      <c r="G569" s="143">
        <v>2.08</v>
      </c>
      <c r="H569" s="143">
        <v>3.62</v>
      </c>
      <c r="I569" s="144">
        <v>205967.60140300001</v>
      </c>
      <c r="J569" s="144">
        <v>646792.74497</v>
      </c>
      <c r="K569" s="144">
        <v>204689.18309599999</v>
      </c>
      <c r="L569" s="144">
        <v>646528.86779699998</v>
      </c>
      <c r="M569" s="143"/>
      <c r="N569" s="143"/>
      <c r="O569" s="145" t="s">
        <v>1861</v>
      </c>
      <c r="P569" s="146" t="s">
        <v>743</v>
      </c>
      <c r="Q569" s="146" t="s">
        <v>1902</v>
      </c>
      <c r="R569" s="146" t="s">
        <v>681</v>
      </c>
      <c r="S569" s="147">
        <v>0</v>
      </c>
      <c r="T569" s="147">
        <v>0</v>
      </c>
      <c r="U569" s="147">
        <v>0</v>
      </c>
      <c r="V569" s="147">
        <v>1</v>
      </c>
      <c r="W569" s="147">
        <v>1</v>
      </c>
      <c r="X569" s="147">
        <v>1</v>
      </c>
      <c r="Y569" s="147">
        <v>0</v>
      </c>
      <c r="Z569" s="147">
        <v>0</v>
      </c>
      <c r="AA569" s="147">
        <v>0</v>
      </c>
      <c r="AB569" s="136"/>
      <c r="AC569" s="137"/>
    </row>
    <row r="570" spans="1:29" s="128" customFormat="1" ht="28">
      <c r="A570" s="137">
        <v>567</v>
      </c>
      <c r="B570" s="146" t="s">
        <v>2964</v>
      </c>
      <c r="C570" s="148" t="s">
        <v>2935</v>
      </c>
      <c r="D570" s="146" t="s">
        <v>2936</v>
      </c>
      <c r="E570" s="146" t="s">
        <v>2959</v>
      </c>
      <c r="F570" s="142" t="s">
        <v>835</v>
      </c>
      <c r="G570" s="143">
        <v>3.62</v>
      </c>
      <c r="H570" s="143">
        <v>5.4</v>
      </c>
      <c r="I570" s="144">
        <v>204698.87649699999</v>
      </c>
      <c r="J570" s="144">
        <v>646526.71585000004</v>
      </c>
      <c r="K570" s="144">
        <v>203968.441712</v>
      </c>
      <c r="L570" s="144">
        <v>646551.86295800004</v>
      </c>
      <c r="M570" s="143"/>
      <c r="N570" s="143"/>
      <c r="O570" s="145" t="s">
        <v>1861</v>
      </c>
      <c r="P570" s="146" t="s">
        <v>743</v>
      </c>
      <c r="Q570" s="146" t="s">
        <v>1902</v>
      </c>
      <c r="R570" s="146" t="s">
        <v>681</v>
      </c>
      <c r="S570" s="147">
        <v>0</v>
      </c>
      <c r="T570" s="147">
        <v>0</v>
      </c>
      <c r="U570" s="147">
        <v>0</v>
      </c>
      <c r="V570" s="147">
        <v>1</v>
      </c>
      <c r="W570" s="147">
        <v>1</v>
      </c>
      <c r="X570" s="147">
        <v>1</v>
      </c>
      <c r="Y570" s="147">
        <v>1</v>
      </c>
      <c r="Z570" s="147">
        <v>0</v>
      </c>
      <c r="AA570" s="147">
        <v>0</v>
      </c>
      <c r="AB570" s="136"/>
      <c r="AC570" s="137"/>
    </row>
    <row r="571" spans="1:29" s="128" customFormat="1" ht="28">
      <c r="A571" s="137">
        <v>568</v>
      </c>
      <c r="B571" s="146" t="s">
        <v>2965</v>
      </c>
      <c r="C571" s="148" t="s">
        <v>2935</v>
      </c>
      <c r="D571" s="146" t="s">
        <v>2936</v>
      </c>
      <c r="E571" s="146" t="s">
        <v>2959</v>
      </c>
      <c r="F571" s="142" t="s">
        <v>835</v>
      </c>
      <c r="G571" s="143">
        <v>5.4</v>
      </c>
      <c r="H571" s="143">
        <v>5.8</v>
      </c>
      <c r="I571" s="144">
        <v>203957.03709299999</v>
      </c>
      <c r="J571" s="144">
        <v>646554.49166699999</v>
      </c>
      <c r="K571" s="144">
        <v>203651.01627600001</v>
      </c>
      <c r="L571" s="144">
        <v>646712.89125099999</v>
      </c>
      <c r="M571" s="143"/>
      <c r="N571" s="143"/>
      <c r="O571" s="145" t="s">
        <v>1861</v>
      </c>
      <c r="P571" s="146" t="s">
        <v>743</v>
      </c>
      <c r="Q571" s="146" t="s">
        <v>1902</v>
      </c>
      <c r="R571" s="146" t="s">
        <v>681</v>
      </c>
      <c r="S571" s="147">
        <v>0</v>
      </c>
      <c r="T571" s="147">
        <v>0</v>
      </c>
      <c r="U571" s="147">
        <v>0</v>
      </c>
      <c r="V571" s="147">
        <v>1</v>
      </c>
      <c r="W571" s="147">
        <v>1</v>
      </c>
      <c r="X571" s="147">
        <v>1</v>
      </c>
      <c r="Y571" s="147">
        <v>0</v>
      </c>
      <c r="Z571" s="147">
        <v>0</v>
      </c>
      <c r="AA571" s="147">
        <v>0</v>
      </c>
      <c r="AB571" s="136"/>
      <c r="AC571" s="137"/>
    </row>
    <row r="572" spans="1:29" s="128" customFormat="1" ht="28">
      <c r="A572" s="137">
        <v>569</v>
      </c>
      <c r="B572" s="146" t="s">
        <v>2966</v>
      </c>
      <c r="C572" s="148" t="s">
        <v>2935</v>
      </c>
      <c r="D572" s="146" t="s">
        <v>2936</v>
      </c>
      <c r="E572" s="146" t="s">
        <v>2959</v>
      </c>
      <c r="F572" s="142" t="s">
        <v>835</v>
      </c>
      <c r="G572" s="143">
        <v>5.8</v>
      </c>
      <c r="H572" s="143">
        <v>5.83</v>
      </c>
      <c r="I572" s="144">
        <v>203630.42809599999</v>
      </c>
      <c r="J572" s="144">
        <v>646713.12224599998</v>
      </c>
      <c r="K572" s="144">
        <v>203619.98684699999</v>
      </c>
      <c r="L572" s="144">
        <v>646708.91119200003</v>
      </c>
      <c r="M572" s="143"/>
      <c r="N572" s="143"/>
      <c r="O572" s="145" t="s">
        <v>1861</v>
      </c>
      <c r="P572" s="146" t="s">
        <v>743</v>
      </c>
      <c r="Q572" s="146" t="s">
        <v>1902</v>
      </c>
      <c r="R572" s="146" t="s">
        <v>681</v>
      </c>
      <c r="S572" s="147">
        <v>0</v>
      </c>
      <c r="T572" s="147">
        <v>0</v>
      </c>
      <c r="U572" s="147">
        <v>0</v>
      </c>
      <c r="V572" s="147">
        <v>1</v>
      </c>
      <c r="W572" s="147">
        <v>1</v>
      </c>
      <c r="X572" s="147">
        <v>1</v>
      </c>
      <c r="Y572" s="147">
        <v>1</v>
      </c>
      <c r="Z572" s="147">
        <v>0</v>
      </c>
      <c r="AA572" s="147">
        <v>0</v>
      </c>
      <c r="AB572" s="136"/>
      <c r="AC572" s="137"/>
    </row>
    <row r="573" spans="1:29" s="128" customFormat="1" ht="28">
      <c r="A573" s="137">
        <v>570</v>
      </c>
      <c r="B573" s="146" t="s">
        <v>2967</v>
      </c>
      <c r="C573" s="148" t="s">
        <v>2935</v>
      </c>
      <c r="D573" s="146" t="s">
        <v>2936</v>
      </c>
      <c r="E573" s="146" t="s">
        <v>2968</v>
      </c>
      <c r="F573" s="142" t="s">
        <v>835</v>
      </c>
      <c r="G573" s="143">
        <v>0</v>
      </c>
      <c r="H573" s="143">
        <v>0.45500000000000002</v>
      </c>
      <c r="I573" s="144">
        <v>207772.5901</v>
      </c>
      <c r="J573" s="144">
        <v>647030.10030000005</v>
      </c>
      <c r="K573" s="144">
        <v>208074.672525</v>
      </c>
      <c r="L573" s="144">
        <v>646678.37048399996</v>
      </c>
      <c r="M573" s="143"/>
      <c r="N573" s="143"/>
      <c r="O573" s="145" t="s">
        <v>1861</v>
      </c>
      <c r="P573" s="146" t="s">
        <v>743</v>
      </c>
      <c r="Q573" s="146" t="s">
        <v>1902</v>
      </c>
      <c r="R573" s="146" t="s">
        <v>681</v>
      </c>
      <c r="S573" s="147">
        <v>0</v>
      </c>
      <c r="T573" s="147">
        <v>0</v>
      </c>
      <c r="U573" s="147">
        <v>1</v>
      </c>
      <c r="V573" s="147">
        <v>1</v>
      </c>
      <c r="W573" s="147">
        <v>1</v>
      </c>
      <c r="X573" s="147">
        <v>1</v>
      </c>
      <c r="Y573" s="147">
        <v>0</v>
      </c>
      <c r="Z573" s="147">
        <v>0</v>
      </c>
      <c r="AA573" s="147">
        <v>0</v>
      </c>
      <c r="AB573" s="136"/>
      <c r="AC573" s="137"/>
    </row>
    <row r="574" spans="1:29" s="128" customFormat="1" ht="28">
      <c r="A574" s="137">
        <v>571</v>
      </c>
      <c r="B574" s="146" t="s">
        <v>2969</v>
      </c>
      <c r="C574" s="148" t="s">
        <v>2935</v>
      </c>
      <c r="D574" s="146" t="s">
        <v>2936</v>
      </c>
      <c r="E574" s="146" t="s">
        <v>2968</v>
      </c>
      <c r="F574" s="142" t="s">
        <v>835</v>
      </c>
      <c r="G574" s="143">
        <v>0.45500000000000002</v>
      </c>
      <c r="H574" s="143">
        <v>1.7410000000000001</v>
      </c>
      <c r="I574" s="144">
        <v>208079.07946499999</v>
      </c>
      <c r="J574" s="144">
        <v>646674.12556399999</v>
      </c>
      <c r="K574" s="144">
        <v>208925.06080499999</v>
      </c>
      <c r="L574" s="144">
        <v>646008.12813800003</v>
      </c>
      <c r="M574" s="143"/>
      <c r="N574" s="143"/>
      <c r="O574" s="145" t="s">
        <v>1861</v>
      </c>
      <c r="P574" s="146" t="s">
        <v>743</v>
      </c>
      <c r="Q574" s="146" t="s">
        <v>1902</v>
      </c>
      <c r="R574" s="146" t="s">
        <v>681</v>
      </c>
      <c r="S574" s="147">
        <v>1</v>
      </c>
      <c r="T574" s="147">
        <v>0</v>
      </c>
      <c r="U574" s="147">
        <v>1</v>
      </c>
      <c r="V574" s="147">
        <v>1</v>
      </c>
      <c r="W574" s="147">
        <v>1</v>
      </c>
      <c r="X574" s="147">
        <v>1</v>
      </c>
      <c r="Y574" s="147">
        <v>1</v>
      </c>
      <c r="Z574" s="147">
        <v>0</v>
      </c>
      <c r="AA574" s="147">
        <v>0</v>
      </c>
      <c r="AB574" s="136"/>
      <c r="AC574" s="137"/>
    </row>
    <row r="575" spans="1:29" s="128" customFormat="1" ht="28">
      <c r="A575" s="137">
        <v>572</v>
      </c>
      <c r="B575" s="146" t="s">
        <v>2970</v>
      </c>
      <c r="C575" s="148" t="s">
        <v>2935</v>
      </c>
      <c r="D575" s="146" t="s">
        <v>2936</v>
      </c>
      <c r="E575" s="146" t="s">
        <v>2968</v>
      </c>
      <c r="F575" s="142" t="s">
        <v>835</v>
      </c>
      <c r="G575" s="143">
        <v>1.7410000000000001</v>
      </c>
      <c r="H575" s="143">
        <v>2.78</v>
      </c>
      <c r="I575" s="144">
        <v>208961.48639800001</v>
      </c>
      <c r="J575" s="144">
        <v>645997.00279399997</v>
      </c>
      <c r="K575" s="144">
        <v>209447.35040900001</v>
      </c>
      <c r="L575" s="144">
        <v>645564.82281599997</v>
      </c>
      <c r="M575" s="143"/>
      <c r="N575" s="143"/>
      <c r="O575" s="145" t="s">
        <v>1861</v>
      </c>
      <c r="P575" s="146" t="s">
        <v>743</v>
      </c>
      <c r="Q575" s="146" t="s">
        <v>1902</v>
      </c>
      <c r="R575" s="146" t="s">
        <v>681</v>
      </c>
      <c r="S575" s="147">
        <v>0</v>
      </c>
      <c r="T575" s="147">
        <v>0</v>
      </c>
      <c r="U575" s="147">
        <v>1</v>
      </c>
      <c r="V575" s="147">
        <v>1</v>
      </c>
      <c r="W575" s="147">
        <v>1</v>
      </c>
      <c r="X575" s="147">
        <v>1</v>
      </c>
      <c r="Y575" s="147">
        <v>0</v>
      </c>
      <c r="Z575" s="147">
        <v>0</v>
      </c>
      <c r="AA575" s="147">
        <v>0</v>
      </c>
      <c r="AB575" s="136"/>
      <c r="AC575" s="137"/>
    </row>
    <row r="576" spans="1:29" s="128" customFormat="1" ht="28">
      <c r="A576" s="137">
        <v>573</v>
      </c>
      <c r="B576" s="146" t="s">
        <v>2971</v>
      </c>
      <c r="C576" s="148" t="s">
        <v>2972</v>
      </c>
      <c r="D576" s="146" t="s">
        <v>2973</v>
      </c>
      <c r="E576" s="146" t="s">
        <v>2974</v>
      </c>
      <c r="F576" s="142" t="s">
        <v>835</v>
      </c>
      <c r="G576" s="143">
        <v>0</v>
      </c>
      <c r="H576" s="143">
        <v>9.5500000000000007</v>
      </c>
      <c r="I576" s="144">
        <v>214435.03030000001</v>
      </c>
      <c r="J576" s="144">
        <v>641185.19010000001</v>
      </c>
      <c r="K576" s="144">
        <v>214198.94010000001</v>
      </c>
      <c r="L576" s="144">
        <v>633720.90009999997</v>
      </c>
      <c r="M576" s="143"/>
      <c r="N576" s="143"/>
      <c r="O576" s="145" t="s">
        <v>1861</v>
      </c>
      <c r="P576" s="146" t="s">
        <v>743</v>
      </c>
      <c r="Q576" s="146" t="s">
        <v>1902</v>
      </c>
      <c r="R576" s="146" t="s">
        <v>681</v>
      </c>
      <c r="S576" s="147">
        <v>0</v>
      </c>
      <c r="T576" s="147">
        <v>0</v>
      </c>
      <c r="U576" s="147">
        <v>1</v>
      </c>
      <c r="V576" s="147">
        <v>1</v>
      </c>
      <c r="W576" s="147">
        <v>1</v>
      </c>
      <c r="X576" s="147">
        <v>1</v>
      </c>
      <c r="Y576" s="147">
        <v>1</v>
      </c>
      <c r="Z576" s="147">
        <v>0</v>
      </c>
      <c r="AA576" s="147">
        <v>1</v>
      </c>
      <c r="AB576" s="136" t="str">
        <f>VLOOKUP(Tabela22[[#This Row],[id_tab]],[1]odcinki_och!A:B,2,FALSE)</f>
        <v>PL.ZIPOP.1393.PK.103</v>
      </c>
      <c r="AC576" s="137">
        <f t="shared" si="8"/>
        <v>1</v>
      </c>
    </row>
    <row r="577" spans="1:29" s="128" customFormat="1" ht="28">
      <c r="A577" s="137">
        <v>574</v>
      </c>
      <c r="B577" s="146" t="s">
        <v>2975</v>
      </c>
      <c r="C577" s="148" t="s">
        <v>2972</v>
      </c>
      <c r="D577" s="146" t="s">
        <v>2973</v>
      </c>
      <c r="E577" s="146" t="s">
        <v>2976</v>
      </c>
      <c r="F577" s="142" t="s">
        <v>835</v>
      </c>
      <c r="G577" s="143">
        <v>0</v>
      </c>
      <c r="H577" s="143">
        <v>6.1</v>
      </c>
      <c r="I577" s="144">
        <v>213945.6201</v>
      </c>
      <c r="J577" s="144">
        <v>637280.44010000001</v>
      </c>
      <c r="K577" s="144">
        <v>212031.22964100001</v>
      </c>
      <c r="L577" s="144">
        <v>634283.748334</v>
      </c>
      <c r="M577" s="143"/>
      <c r="N577" s="143"/>
      <c r="O577" s="145" t="s">
        <v>1861</v>
      </c>
      <c r="P577" s="146" t="s">
        <v>743</v>
      </c>
      <c r="Q577" s="146" t="s">
        <v>1902</v>
      </c>
      <c r="R577" s="146" t="s">
        <v>681</v>
      </c>
      <c r="S577" s="147">
        <v>0</v>
      </c>
      <c r="T577" s="147">
        <v>0</v>
      </c>
      <c r="U577" s="147">
        <v>1</v>
      </c>
      <c r="V577" s="147">
        <v>1</v>
      </c>
      <c r="W577" s="147">
        <v>1</v>
      </c>
      <c r="X577" s="147">
        <v>1</v>
      </c>
      <c r="Y577" s="147">
        <v>1</v>
      </c>
      <c r="Z577" s="147">
        <v>0</v>
      </c>
      <c r="AA577" s="147">
        <v>0</v>
      </c>
      <c r="AB577" s="136" t="str">
        <f>VLOOKUP(Tabela22[[#This Row],[id_tab]],[1]odcinki_och!A:B,2,FALSE)</f>
        <v>PL.ZIPOP.1393.PK.103</v>
      </c>
      <c r="AC577" s="137">
        <f t="shared" si="8"/>
        <v>1</v>
      </c>
    </row>
    <row r="578" spans="1:29" s="128" customFormat="1" ht="28">
      <c r="A578" s="137">
        <v>575</v>
      </c>
      <c r="B578" s="146" t="s">
        <v>2977</v>
      </c>
      <c r="C578" s="148" t="s">
        <v>2978</v>
      </c>
      <c r="D578" s="146" t="s">
        <v>2979</v>
      </c>
      <c r="E578" s="146" t="s">
        <v>2979</v>
      </c>
      <c r="F578" s="142" t="s">
        <v>835</v>
      </c>
      <c r="G578" s="143">
        <v>0</v>
      </c>
      <c r="H578" s="143">
        <v>2.3780000000000001</v>
      </c>
      <c r="I578" s="144">
        <v>214093.570997</v>
      </c>
      <c r="J578" s="144">
        <v>643211.49107900006</v>
      </c>
      <c r="K578" s="144">
        <v>215879.4387</v>
      </c>
      <c r="L578" s="144">
        <v>642457.04330000002</v>
      </c>
      <c r="M578" s="143"/>
      <c r="N578" s="143"/>
      <c r="O578" s="145" t="s">
        <v>1861</v>
      </c>
      <c r="P578" s="146" t="s">
        <v>743</v>
      </c>
      <c r="Q578" s="146" t="s">
        <v>1902</v>
      </c>
      <c r="R578" s="146" t="s">
        <v>681</v>
      </c>
      <c r="S578" s="147">
        <v>1</v>
      </c>
      <c r="T578" s="147">
        <v>0</v>
      </c>
      <c r="U578" s="147">
        <v>1</v>
      </c>
      <c r="V578" s="147">
        <v>1</v>
      </c>
      <c r="W578" s="147">
        <v>0</v>
      </c>
      <c r="X578" s="147">
        <v>1</v>
      </c>
      <c r="Y578" s="147">
        <v>1</v>
      </c>
      <c r="Z578" s="147">
        <v>0</v>
      </c>
      <c r="AA578" s="147">
        <v>1</v>
      </c>
      <c r="AB578" s="136" t="str">
        <f>VLOOKUP(Tabela22[[#This Row],[id_tab]],[1]odcinki_och!A:B,2,FALSE)</f>
        <v>PL.ZIPOP.1393.N2K.PLH120090.H, PL.ZIPOP.1393.PK.103</v>
      </c>
      <c r="AC578" s="137">
        <f t="shared" si="8"/>
        <v>2</v>
      </c>
    </row>
    <row r="579" spans="1:29" s="128" customFormat="1" ht="28">
      <c r="A579" s="137">
        <v>576</v>
      </c>
      <c r="B579" s="146" t="s">
        <v>2980</v>
      </c>
      <c r="C579" s="148" t="s">
        <v>2981</v>
      </c>
      <c r="D579" s="146" t="s">
        <v>2982</v>
      </c>
      <c r="E579" s="146" t="s">
        <v>2982</v>
      </c>
      <c r="F579" s="142" t="s">
        <v>835</v>
      </c>
      <c r="G579" s="143">
        <v>0</v>
      </c>
      <c r="H579" s="143">
        <v>16.16</v>
      </c>
      <c r="I579" s="144">
        <v>221149.88010000001</v>
      </c>
      <c r="J579" s="144">
        <v>642493.04009999998</v>
      </c>
      <c r="K579" s="144">
        <v>214627.943493</v>
      </c>
      <c r="L579" s="144">
        <v>652423.58494600002</v>
      </c>
      <c r="M579" s="143"/>
      <c r="N579" s="143"/>
      <c r="O579" s="145" t="s">
        <v>1861</v>
      </c>
      <c r="P579" s="146" t="s">
        <v>743</v>
      </c>
      <c r="Q579" s="146" t="s">
        <v>1902</v>
      </c>
      <c r="R579" s="146" t="s">
        <v>681</v>
      </c>
      <c r="S579" s="147">
        <v>1</v>
      </c>
      <c r="T579" s="147">
        <v>0</v>
      </c>
      <c r="U579" s="147">
        <v>1</v>
      </c>
      <c r="V579" s="147">
        <v>1</v>
      </c>
      <c r="W579" s="147">
        <v>1</v>
      </c>
      <c r="X579" s="147">
        <v>1</v>
      </c>
      <c r="Y579" s="147">
        <v>1</v>
      </c>
      <c r="Z579" s="147">
        <v>0</v>
      </c>
      <c r="AA579" s="147">
        <v>1</v>
      </c>
      <c r="AB579" s="136" t="str">
        <f>VLOOKUP(Tabela22[[#This Row],[id_tab]],[1]odcinki_och!A:B,2,FALSE)</f>
        <v>PL.ZIPOP.1393.N2K.PLH120090.H, PL.ZIPOP.1393.PK.103, PL.ZIPOP.1393.PK.101, PL.ZIPOP.1393.OCHK.502</v>
      </c>
      <c r="AC579" s="137">
        <f t="shared" si="8"/>
        <v>4</v>
      </c>
    </row>
    <row r="580" spans="1:29" s="128" customFormat="1" ht="28">
      <c r="A580" s="137">
        <v>577</v>
      </c>
      <c r="B580" s="146" t="s">
        <v>2983</v>
      </c>
      <c r="C580" s="148" t="s">
        <v>2984</v>
      </c>
      <c r="D580" s="146" t="s">
        <v>2985</v>
      </c>
      <c r="E580" s="146" t="s">
        <v>2986</v>
      </c>
      <c r="F580" s="142" t="s">
        <v>835</v>
      </c>
      <c r="G580" s="143">
        <v>0</v>
      </c>
      <c r="H580" s="143">
        <v>9.25</v>
      </c>
      <c r="I580" s="144">
        <v>219151.32312700001</v>
      </c>
      <c r="J580" s="144">
        <v>649380.08049299999</v>
      </c>
      <c r="K580" s="144">
        <v>223640.92831700001</v>
      </c>
      <c r="L580" s="144">
        <v>646626.00930200005</v>
      </c>
      <c r="M580" s="143"/>
      <c r="N580" s="143"/>
      <c r="O580" s="145" t="s">
        <v>1861</v>
      </c>
      <c r="P580" s="146" t="s">
        <v>743</v>
      </c>
      <c r="Q580" s="146" t="s">
        <v>1902</v>
      </c>
      <c r="R580" s="146" t="s">
        <v>681</v>
      </c>
      <c r="S580" s="147">
        <v>0</v>
      </c>
      <c r="T580" s="147">
        <v>0</v>
      </c>
      <c r="U580" s="147">
        <v>1</v>
      </c>
      <c r="V580" s="147">
        <v>1</v>
      </c>
      <c r="W580" s="147">
        <v>1</v>
      </c>
      <c r="X580" s="147">
        <v>1</v>
      </c>
      <c r="Y580" s="147">
        <v>1</v>
      </c>
      <c r="Z580" s="147">
        <v>0</v>
      </c>
      <c r="AA580" s="147">
        <v>1</v>
      </c>
      <c r="AB580" s="136" t="str">
        <f>VLOOKUP(Tabela22[[#This Row],[id_tab]],[1]odcinki_och!A:B,2,FALSE)</f>
        <v>PL.ZIPOP.1393.N2K.PLH120090.H, PL.ZIPOP.1393.PK.101, PL.ZIPOP.1393.OCHK.502</v>
      </c>
      <c r="AC580" s="137">
        <f t="shared" ref="AC580:AC643" si="9">LEN(AB580)-LEN(SUBSTITUTE(AB580,",",""))+1</f>
        <v>3</v>
      </c>
    </row>
    <row r="581" spans="1:29" s="128" customFormat="1" ht="28">
      <c r="A581" s="137">
        <v>578</v>
      </c>
      <c r="B581" s="146" t="s">
        <v>2987</v>
      </c>
      <c r="C581" s="148" t="s">
        <v>2988</v>
      </c>
      <c r="D581" s="146" t="s">
        <v>2989</v>
      </c>
      <c r="E581" s="146" t="s">
        <v>2989</v>
      </c>
      <c r="F581" s="142" t="s">
        <v>835</v>
      </c>
      <c r="G581" s="143">
        <v>0</v>
      </c>
      <c r="H581" s="143">
        <v>16.03</v>
      </c>
      <c r="I581" s="144">
        <v>226294.5601</v>
      </c>
      <c r="J581" s="144">
        <v>648626.98010000004</v>
      </c>
      <c r="K581" s="144">
        <v>223874.433537</v>
      </c>
      <c r="L581" s="144">
        <v>657517.45136499999</v>
      </c>
      <c r="M581" s="143"/>
      <c r="N581" s="143"/>
      <c r="O581" s="145" t="s">
        <v>1861</v>
      </c>
      <c r="P581" s="146" t="s">
        <v>743</v>
      </c>
      <c r="Q581" s="146" t="s">
        <v>1902</v>
      </c>
      <c r="R581" s="146" t="s">
        <v>681</v>
      </c>
      <c r="S581" s="147">
        <v>1</v>
      </c>
      <c r="T581" s="147">
        <v>0</v>
      </c>
      <c r="U581" s="147">
        <v>1</v>
      </c>
      <c r="V581" s="147">
        <v>1</v>
      </c>
      <c r="W581" s="147">
        <v>1</v>
      </c>
      <c r="X581" s="147">
        <v>1</v>
      </c>
      <c r="Y581" s="147">
        <v>1</v>
      </c>
      <c r="Z581" s="147">
        <v>0</v>
      </c>
      <c r="AA581" s="147">
        <v>1</v>
      </c>
      <c r="AB581" s="136" t="str">
        <f>VLOOKUP(Tabela22[[#This Row],[id_tab]],[1]odcinki_och!A:B,2,FALSE)</f>
        <v>PL.ZIPOP.1393.N2K.PLH120090.H, PL.ZIPOP.1393.PK.101, PL.ZIPOP.1393.OCHK.502</v>
      </c>
      <c r="AC581" s="137">
        <f t="shared" si="9"/>
        <v>3</v>
      </c>
    </row>
    <row r="582" spans="1:29" s="128" customFormat="1" ht="28">
      <c r="A582" s="137">
        <v>579</v>
      </c>
      <c r="B582" s="146" t="s">
        <v>2990</v>
      </c>
      <c r="C582" s="148" t="s">
        <v>2988</v>
      </c>
      <c r="D582" s="146" t="s">
        <v>2989</v>
      </c>
      <c r="E582" s="146" t="s">
        <v>2991</v>
      </c>
      <c r="F582" s="142" t="s">
        <v>835</v>
      </c>
      <c r="G582" s="143">
        <v>0</v>
      </c>
      <c r="H582" s="143">
        <v>5.5</v>
      </c>
      <c r="I582" s="144">
        <v>225750.32010000001</v>
      </c>
      <c r="J582" s="144">
        <v>653546.45010000002</v>
      </c>
      <c r="K582" s="144">
        <v>230117.52636799999</v>
      </c>
      <c r="L582" s="144">
        <v>653135.60067900002</v>
      </c>
      <c r="M582" s="143"/>
      <c r="N582" s="143"/>
      <c r="O582" s="145" t="s">
        <v>1861</v>
      </c>
      <c r="P582" s="146" t="s">
        <v>743</v>
      </c>
      <c r="Q582" s="146" t="s">
        <v>1902</v>
      </c>
      <c r="R582" s="146" t="s">
        <v>681</v>
      </c>
      <c r="S582" s="147">
        <v>1</v>
      </c>
      <c r="T582" s="147">
        <v>0</v>
      </c>
      <c r="U582" s="147">
        <v>1</v>
      </c>
      <c r="V582" s="147">
        <v>1</v>
      </c>
      <c r="W582" s="147">
        <v>1</v>
      </c>
      <c r="X582" s="147">
        <v>1</v>
      </c>
      <c r="Y582" s="147">
        <v>1</v>
      </c>
      <c r="Z582" s="147">
        <v>0</v>
      </c>
      <c r="AA582" s="147">
        <v>1</v>
      </c>
      <c r="AB582" s="136" t="str">
        <f>VLOOKUP(Tabela22[[#This Row],[id_tab]],[1]odcinki_och!A:B,2,FALSE)</f>
        <v>PL.ZIPOP.1393.PK.101, PL.ZIPOP.1393.OCHK.502</v>
      </c>
      <c r="AC582" s="137">
        <f t="shared" si="9"/>
        <v>2</v>
      </c>
    </row>
    <row r="583" spans="1:29" s="128" customFormat="1" ht="28">
      <c r="A583" s="137">
        <v>580</v>
      </c>
      <c r="B583" s="146" t="s">
        <v>2992</v>
      </c>
      <c r="C583" s="148" t="s">
        <v>2993</v>
      </c>
      <c r="D583" s="146" t="s">
        <v>2994</v>
      </c>
      <c r="E583" s="146" t="s">
        <v>2995</v>
      </c>
      <c r="F583" s="142" t="s">
        <v>835</v>
      </c>
      <c r="G583" s="143">
        <v>0</v>
      </c>
      <c r="H583" s="143">
        <v>3.5</v>
      </c>
      <c r="I583" s="144">
        <v>234128.677</v>
      </c>
      <c r="J583" s="144">
        <v>594335.55929999996</v>
      </c>
      <c r="K583" s="144">
        <v>231940.231508</v>
      </c>
      <c r="L583" s="144">
        <v>594702.64855499996</v>
      </c>
      <c r="M583" s="143"/>
      <c r="N583" s="143"/>
      <c r="O583" s="145" t="s">
        <v>1861</v>
      </c>
      <c r="P583" s="146" t="s">
        <v>939</v>
      </c>
      <c r="Q583" s="146" t="s">
        <v>1902</v>
      </c>
      <c r="R583" s="146" t="s">
        <v>681</v>
      </c>
      <c r="S583" s="147">
        <v>1</v>
      </c>
      <c r="T583" s="147">
        <v>1</v>
      </c>
      <c r="U583" s="147">
        <v>0</v>
      </c>
      <c r="V583" s="147">
        <v>1</v>
      </c>
      <c r="W583" s="147">
        <v>1</v>
      </c>
      <c r="X583" s="157">
        <v>1</v>
      </c>
      <c r="Y583" s="147">
        <v>0</v>
      </c>
      <c r="Z583" s="147">
        <v>0</v>
      </c>
      <c r="AA583" s="147">
        <v>1</v>
      </c>
      <c r="AB583" s="136"/>
      <c r="AC583" s="137"/>
    </row>
    <row r="584" spans="1:29" s="128" customFormat="1" ht="28">
      <c r="A584" s="137">
        <v>581</v>
      </c>
      <c r="B584" s="146" t="s">
        <v>2996</v>
      </c>
      <c r="C584" s="148" t="s">
        <v>2993</v>
      </c>
      <c r="D584" s="146" t="s">
        <v>2994</v>
      </c>
      <c r="E584" s="146" t="s">
        <v>2997</v>
      </c>
      <c r="F584" s="142" t="s">
        <v>835</v>
      </c>
      <c r="G584" s="143">
        <v>0</v>
      </c>
      <c r="H584" s="143">
        <v>3.49</v>
      </c>
      <c r="I584" s="144">
        <v>231029.49705899999</v>
      </c>
      <c r="J584" s="144">
        <v>596799.33613199997</v>
      </c>
      <c r="K584" s="144">
        <v>232223.82383000001</v>
      </c>
      <c r="L584" s="144">
        <v>593674.91633200005</v>
      </c>
      <c r="M584" s="143"/>
      <c r="N584" s="143"/>
      <c r="O584" s="145" t="s">
        <v>1861</v>
      </c>
      <c r="P584" s="146" t="s">
        <v>939</v>
      </c>
      <c r="Q584" s="146" t="s">
        <v>1902</v>
      </c>
      <c r="R584" s="146" t="s">
        <v>681</v>
      </c>
      <c r="S584" s="147">
        <v>1</v>
      </c>
      <c r="T584" s="147">
        <v>1</v>
      </c>
      <c r="U584" s="147">
        <v>1</v>
      </c>
      <c r="V584" s="147">
        <v>1</v>
      </c>
      <c r="W584" s="147">
        <v>1</v>
      </c>
      <c r="X584" s="147">
        <v>1</v>
      </c>
      <c r="Y584" s="147">
        <v>0</v>
      </c>
      <c r="Z584" s="147">
        <v>0</v>
      </c>
      <c r="AA584" s="147">
        <v>0</v>
      </c>
      <c r="AB584" s="136"/>
      <c r="AC584" s="137"/>
    </row>
    <row r="585" spans="1:29" s="128" customFormat="1" ht="28">
      <c r="A585" s="137">
        <v>582</v>
      </c>
      <c r="B585" s="146" t="s">
        <v>2998</v>
      </c>
      <c r="C585" s="148" t="s">
        <v>2993</v>
      </c>
      <c r="D585" s="146" t="s">
        <v>2994</v>
      </c>
      <c r="E585" s="146" t="s">
        <v>2999</v>
      </c>
      <c r="F585" s="142" t="s">
        <v>835</v>
      </c>
      <c r="G585" s="143">
        <v>0</v>
      </c>
      <c r="H585" s="143">
        <v>4.8600000000000003</v>
      </c>
      <c r="I585" s="144">
        <v>236255.56</v>
      </c>
      <c r="J585" s="144">
        <v>600102.24010000005</v>
      </c>
      <c r="K585" s="144">
        <v>236172.010904</v>
      </c>
      <c r="L585" s="144">
        <v>595888.53401199996</v>
      </c>
      <c r="M585" s="143"/>
      <c r="N585" s="143"/>
      <c r="O585" s="145" t="s">
        <v>1861</v>
      </c>
      <c r="P585" s="146" t="s">
        <v>939</v>
      </c>
      <c r="Q585" s="146" t="s">
        <v>1902</v>
      </c>
      <c r="R585" s="146" t="s">
        <v>681</v>
      </c>
      <c r="S585" s="147">
        <v>1</v>
      </c>
      <c r="T585" s="147">
        <v>1</v>
      </c>
      <c r="U585" s="147">
        <v>1</v>
      </c>
      <c r="V585" s="147">
        <v>1</v>
      </c>
      <c r="W585" s="147">
        <v>1</v>
      </c>
      <c r="X585" s="147">
        <v>1</v>
      </c>
      <c r="Y585" s="147">
        <v>0</v>
      </c>
      <c r="Z585" s="147">
        <v>0</v>
      </c>
      <c r="AA585" s="147">
        <v>1</v>
      </c>
      <c r="AB585" s="136"/>
      <c r="AC585" s="137"/>
    </row>
    <row r="586" spans="1:29" s="128" customFormat="1" ht="28">
      <c r="A586" s="137">
        <v>583</v>
      </c>
      <c r="B586" s="146" t="s">
        <v>3000</v>
      </c>
      <c r="C586" s="148" t="s">
        <v>2993</v>
      </c>
      <c r="D586" s="146" t="s">
        <v>2994</v>
      </c>
      <c r="E586" s="146" t="s">
        <v>3001</v>
      </c>
      <c r="F586" s="142" t="s">
        <v>835</v>
      </c>
      <c r="G586" s="143">
        <v>0</v>
      </c>
      <c r="H586" s="143">
        <v>1.8</v>
      </c>
      <c r="I586" s="144">
        <v>224505.9</v>
      </c>
      <c r="J586" s="144">
        <v>577958.85010000004</v>
      </c>
      <c r="K586" s="144">
        <v>224906.29336800001</v>
      </c>
      <c r="L586" s="144">
        <v>576394.51387599995</v>
      </c>
      <c r="M586" s="143"/>
      <c r="N586" s="143"/>
      <c r="O586" s="145" t="s">
        <v>1861</v>
      </c>
      <c r="P586" s="146" t="s">
        <v>939</v>
      </c>
      <c r="Q586" s="146" t="s">
        <v>1902</v>
      </c>
      <c r="R586" s="146" t="s">
        <v>681</v>
      </c>
      <c r="S586" s="147">
        <v>1</v>
      </c>
      <c r="T586" s="147">
        <v>1</v>
      </c>
      <c r="U586" s="147">
        <v>1</v>
      </c>
      <c r="V586" s="147">
        <v>1</v>
      </c>
      <c r="W586" s="147">
        <v>1</v>
      </c>
      <c r="X586" s="147">
        <v>1</v>
      </c>
      <c r="Y586" s="147">
        <v>1</v>
      </c>
      <c r="Z586" s="147">
        <v>0</v>
      </c>
      <c r="AA586" s="147">
        <v>0</v>
      </c>
      <c r="AB586" s="136"/>
      <c r="AC586" s="137"/>
    </row>
    <row r="587" spans="1:29" s="128" customFormat="1" ht="28">
      <c r="A587" s="137">
        <v>584</v>
      </c>
      <c r="B587" s="146" t="s">
        <v>3002</v>
      </c>
      <c r="C587" s="148" t="s">
        <v>2993</v>
      </c>
      <c r="D587" s="146" t="s">
        <v>2994</v>
      </c>
      <c r="E587" s="146" t="s">
        <v>3003</v>
      </c>
      <c r="F587" s="142" t="s">
        <v>835</v>
      </c>
      <c r="G587" s="143">
        <v>0</v>
      </c>
      <c r="H587" s="143">
        <v>0.7</v>
      </c>
      <c r="I587" s="144">
        <v>225900.83</v>
      </c>
      <c r="J587" s="144">
        <v>584166.54009999998</v>
      </c>
      <c r="K587" s="144">
        <v>225434.214997</v>
      </c>
      <c r="L587" s="144">
        <v>583859.61371800001</v>
      </c>
      <c r="M587" s="143"/>
      <c r="N587" s="143"/>
      <c r="O587" s="145" t="s">
        <v>1861</v>
      </c>
      <c r="P587" s="146" t="s">
        <v>939</v>
      </c>
      <c r="Q587" s="146" t="s">
        <v>1902</v>
      </c>
      <c r="R587" s="146" t="s">
        <v>681</v>
      </c>
      <c r="S587" s="147">
        <v>0</v>
      </c>
      <c r="T587" s="147">
        <v>0</v>
      </c>
      <c r="U587" s="147">
        <v>1</v>
      </c>
      <c r="V587" s="147">
        <v>1</v>
      </c>
      <c r="W587" s="147">
        <v>1</v>
      </c>
      <c r="X587" s="147">
        <v>1</v>
      </c>
      <c r="Y587" s="147">
        <v>0</v>
      </c>
      <c r="Z587" s="147">
        <v>0</v>
      </c>
      <c r="AA587" s="147">
        <v>0</v>
      </c>
      <c r="AB587" s="136"/>
      <c r="AC587" s="137"/>
    </row>
    <row r="588" spans="1:29" s="128" customFormat="1" ht="56">
      <c r="A588" s="137">
        <v>585</v>
      </c>
      <c r="B588" s="146" t="s">
        <v>3004</v>
      </c>
      <c r="C588" s="148" t="s">
        <v>2993</v>
      </c>
      <c r="D588" s="146" t="s">
        <v>2994</v>
      </c>
      <c r="E588" s="146" t="s">
        <v>3005</v>
      </c>
      <c r="F588" s="142" t="s">
        <v>835</v>
      </c>
      <c r="G588" s="143">
        <v>0</v>
      </c>
      <c r="H588" s="143">
        <v>3.14</v>
      </c>
      <c r="I588" s="144">
        <v>225900.83</v>
      </c>
      <c r="J588" s="144">
        <v>584166.54009999998</v>
      </c>
      <c r="K588" s="144">
        <v>224029.29350100001</v>
      </c>
      <c r="L588" s="144">
        <v>584105.19221699995</v>
      </c>
      <c r="M588" s="143"/>
      <c r="N588" s="143"/>
      <c r="O588" s="145" t="s">
        <v>1861</v>
      </c>
      <c r="P588" s="146" t="s">
        <v>939</v>
      </c>
      <c r="Q588" s="146" t="s">
        <v>1902</v>
      </c>
      <c r="R588" s="146" t="s">
        <v>681</v>
      </c>
      <c r="S588" s="147">
        <v>0</v>
      </c>
      <c r="T588" s="147">
        <v>0</v>
      </c>
      <c r="U588" s="147">
        <v>1</v>
      </c>
      <c r="V588" s="147">
        <v>1</v>
      </c>
      <c r="W588" s="147">
        <v>1</v>
      </c>
      <c r="X588" s="147">
        <v>1</v>
      </c>
      <c r="Y588" s="147">
        <v>0</v>
      </c>
      <c r="Z588" s="147">
        <v>0</v>
      </c>
      <c r="AA588" s="147">
        <v>0</v>
      </c>
      <c r="AB588" s="136"/>
      <c r="AC588" s="137"/>
    </row>
    <row r="589" spans="1:29" s="128" customFormat="1" ht="42">
      <c r="A589" s="137">
        <v>586</v>
      </c>
      <c r="B589" s="146" t="s">
        <v>3006</v>
      </c>
      <c r="C589" s="148" t="s">
        <v>2993</v>
      </c>
      <c r="D589" s="146" t="s">
        <v>2994</v>
      </c>
      <c r="E589" s="146" t="s">
        <v>3007</v>
      </c>
      <c r="F589" s="142" t="s">
        <v>835</v>
      </c>
      <c r="G589" s="143">
        <v>0</v>
      </c>
      <c r="H589" s="143">
        <v>6.06</v>
      </c>
      <c r="I589" s="144">
        <v>225900.83</v>
      </c>
      <c r="J589" s="144">
        <v>584166.54009999998</v>
      </c>
      <c r="K589" s="144">
        <v>222642.046974</v>
      </c>
      <c r="L589" s="144">
        <v>585706.27080399997</v>
      </c>
      <c r="M589" s="143"/>
      <c r="N589" s="143"/>
      <c r="O589" s="145" t="s">
        <v>1861</v>
      </c>
      <c r="P589" s="146" t="s">
        <v>939</v>
      </c>
      <c r="Q589" s="146" t="s">
        <v>1902</v>
      </c>
      <c r="R589" s="146" t="s">
        <v>681</v>
      </c>
      <c r="S589" s="147">
        <v>0</v>
      </c>
      <c r="T589" s="147">
        <v>0</v>
      </c>
      <c r="U589" s="147">
        <v>1</v>
      </c>
      <c r="V589" s="147">
        <v>1</v>
      </c>
      <c r="W589" s="147">
        <v>1</v>
      </c>
      <c r="X589" s="147">
        <v>1</v>
      </c>
      <c r="Y589" s="147">
        <v>0</v>
      </c>
      <c r="Z589" s="147">
        <v>0</v>
      </c>
      <c r="AA589" s="147">
        <v>0</v>
      </c>
      <c r="AB589" s="136"/>
      <c r="AC589" s="137"/>
    </row>
    <row r="590" spans="1:29" s="128" customFormat="1" ht="28">
      <c r="A590" s="137">
        <v>587</v>
      </c>
      <c r="B590" s="146" t="s">
        <v>3008</v>
      </c>
      <c r="C590" s="148" t="s">
        <v>2993</v>
      </c>
      <c r="D590" s="146" t="s">
        <v>2994</v>
      </c>
      <c r="E590" s="146" t="s">
        <v>3009</v>
      </c>
      <c r="F590" s="142" t="s">
        <v>835</v>
      </c>
      <c r="G590" s="143">
        <v>0</v>
      </c>
      <c r="H590" s="143">
        <v>2.7650000000000001</v>
      </c>
      <c r="I590" s="144">
        <v>226922.93</v>
      </c>
      <c r="J590" s="144">
        <v>589901.21010000003</v>
      </c>
      <c r="K590" s="144">
        <v>224639.56250299999</v>
      </c>
      <c r="L590" s="144">
        <v>590389.51235099998</v>
      </c>
      <c r="M590" s="143"/>
      <c r="N590" s="143"/>
      <c r="O590" s="145" t="s">
        <v>1861</v>
      </c>
      <c r="P590" s="146" t="s">
        <v>939</v>
      </c>
      <c r="Q590" s="146" t="s">
        <v>1902</v>
      </c>
      <c r="R590" s="146" t="s">
        <v>681</v>
      </c>
      <c r="S590" s="147">
        <v>0</v>
      </c>
      <c r="T590" s="147">
        <v>0</v>
      </c>
      <c r="U590" s="147">
        <v>1</v>
      </c>
      <c r="V590" s="147">
        <v>1</v>
      </c>
      <c r="W590" s="147">
        <v>1</v>
      </c>
      <c r="X590" s="147">
        <v>1</v>
      </c>
      <c r="Y590" s="147">
        <v>0</v>
      </c>
      <c r="Z590" s="147">
        <v>0</v>
      </c>
      <c r="AA590" s="147">
        <v>0</v>
      </c>
      <c r="AB590" s="136"/>
      <c r="AC590" s="137"/>
    </row>
    <row r="591" spans="1:29" s="128" customFormat="1" ht="28">
      <c r="A591" s="137">
        <v>588</v>
      </c>
      <c r="B591" s="146" t="s">
        <v>3010</v>
      </c>
      <c r="C591" s="148" t="s">
        <v>2993</v>
      </c>
      <c r="D591" s="146" t="s">
        <v>2994</v>
      </c>
      <c r="E591" s="146" t="s">
        <v>3011</v>
      </c>
      <c r="F591" s="142" t="s">
        <v>835</v>
      </c>
      <c r="G591" s="143">
        <v>0</v>
      </c>
      <c r="H591" s="143">
        <v>1.52</v>
      </c>
      <c r="I591" s="144">
        <v>228367.318849</v>
      </c>
      <c r="J591" s="144">
        <v>590968.63349200005</v>
      </c>
      <c r="K591" s="144">
        <v>228324.08009999999</v>
      </c>
      <c r="L591" s="144">
        <v>590910.27009999997</v>
      </c>
      <c r="M591" s="143"/>
      <c r="N591" s="143"/>
      <c r="O591" s="145" t="s">
        <v>1861</v>
      </c>
      <c r="P591" s="146" t="s">
        <v>939</v>
      </c>
      <c r="Q591" s="146" t="s">
        <v>1902</v>
      </c>
      <c r="R591" s="146" t="s">
        <v>681</v>
      </c>
      <c r="S591" s="147">
        <v>0</v>
      </c>
      <c r="T591" s="147">
        <v>0</v>
      </c>
      <c r="U591" s="147">
        <v>1</v>
      </c>
      <c r="V591" s="147">
        <v>1</v>
      </c>
      <c r="W591" s="147">
        <v>1</v>
      </c>
      <c r="X591" s="147">
        <v>1</v>
      </c>
      <c r="Y591" s="147">
        <v>0</v>
      </c>
      <c r="Z591" s="147">
        <v>0</v>
      </c>
      <c r="AA591" s="147">
        <v>0</v>
      </c>
      <c r="AB591" s="136"/>
      <c r="AC591" s="137"/>
    </row>
    <row r="592" spans="1:29" s="128" customFormat="1" ht="28">
      <c r="A592" s="137">
        <v>589</v>
      </c>
      <c r="B592" s="146" t="s">
        <v>3012</v>
      </c>
      <c r="C592" s="148" t="s">
        <v>2993</v>
      </c>
      <c r="D592" s="146" t="s">
        <v>2994</v>
      </c>
      <c r="E592" s="146" t="s">
        <v>3013</v>
      </c>
      <c r="F592" s="142" t="s">
        <v>835</v>
      </c>
      <c r="G592" s="143">
        <v>0</v>
      </c>
      <c r="H592" s="143">
        <v>6.76</v>
      </c>
      <c r="I592" s="144">
        <v>233934.22</v>
      </c>
      <c r="J592" s="144">
        <v>594278.28009999997</v>
      </c>
      <c r="K592" s="144">
        <v>235635.51785999999</v>
      </c>
      <c r="L592" s="144">
        <v>588968.66770400002</v>
      </c>
      <c r="M592" s="143"/>
      <c r="N592" s="143"/>
      <c r="O592" s="145" t="s">
        <v>1861</v>
      </c>
      <c r="P592" s="146" t="s">
        <v>939</v>
      </c>
      <c r="Q592" s="146" t="s">
        <v>1902</v>
      </c>
      <c r="R592" s="146" t="s">
        <v>681</v>
      </c>
      <c r="S592" s="147">
        <v>1</v>
      </c>
      <c r="T592" s="147">
        <v>0</v>
      </c>
      <c r="U592" s="147">
        <v>1</v>
      </c>
      <c r="V592" s="147">
        <v>1</v>
      </c>
      <c r="W592" s="147">
        <v>1</v>
      </c>
      <c r="X592" s="147">
        <v>1</v>
      </c>
      <c r="Y592" s="147">
        <v>1</v>
      </c>
      <c r="Z592" s="147">
        <v>0</v>
      </c>
      <c r="AA592" s="147">
        <v>0</v>
      </c>
      <c r="AB592" s="136"/>
      <c r="AC592" s="137"/>
    </row>
    <row r="593" spans="1:29" s="128" customFormat="1" ht="28">
      <c r="A593" s="137">
        <v>590</v>
      </c>
      <c r="B593" s="146" t="s">
        <v>3014</v>
      </c>
      <c r="C593" s="148" t="s">
        <v>2993</v>
      </c>
      <c r="D593" s="146" t="s">
        <v>2994</v>
      </c>
      <c r="E593" s="146" t="s">
        <v>2999</v>
      </c>
      <c r="F593" s="142" t="s">
        <v>835</v>
      </c>
      <c r="G593" s="143">
        <v>4.8600000000000003</v>
      </c>
      <c r="H593" s="143">
        <v>5.46</v>
      </c>
      <c r="I593" s="144">
        <v>236691.05009999999</v>
      </c>
      <c r="J593" s="144">
        <v>594524.11010000005</v>
      </c>
      <c r="K593" s="144">
        <v>236166.52009999999</v>
      </c>
      <c r="L593" s="144">
        <v>595881.29009999998</v>
      </c>
      <c r="M593" s="143"/>
      <c r="N593" s="143"/>
      <c r="O593" s="145" t="s">
        <v>1861</v>
      </c>
      <c r="P593" s="146" t="s">
        <v>939</v>
      </c>
      <c r="Q593" s="146" t="s">
        <v>1902</v>
      </c>
      <c r="R593" s="146" t="s">
        <v>681</v>
      </c>
      <c r="S593" s="147">
        <v>1</v>
      </c>
      <c r="T593" s="147">
        <v>0</v>
      </c>
      <c r="U593" s="147">
        <v>1</v>
      </c>
      <c r="V593" s="147">
        <v>1</v>
      </c>
      <c r="W593" s="147">
        <v>1</v>
      </c>
      <c r="X593" s="147">
        <v>1</v>
      </c>
      <c r="Y593" s="147">
        <v>1</v>
      </c>
      <c r="Z593" s="147">
        <v>0</v>
      </c>
      <c r="AA593" s="147">
        <v>0</v>
      </c>
      <c r="AB593" s="136"/>
      <c r="AC593" s="137"/>
    </row>
    <row r="594" spans="1:29" s="128" customFormat="1" ht="28">
      <c r="A594" s="137">
        <v>591</v>
      </c>
      <c r="B594" s="146" t="s">
        <v>3015</v>
      </c>
      <c r="C594" s="148" t="s">
        <v>2993</v>
      </c>
      <c r="D594" s="146" t="s">
        <v>2994</v>
      </c>
      <c r="E594" s="146" t="s">
        <v>3016</v>
      </c>
      <c r="F594" s="142" t="s">
        <v>835</v>
      </c>
      <c r="G594" s="143">
        <v>0</v>
      </c>
      <c r="H594" s="143">
        <v>8.6</v>
      </c>
      <c r="I594" s="144">
        <v>239334.81</v>
      </c>
      <c r="J594" s="144">
        <v>603225.69010000001</v>
      </c>
      <c r="K594" s="144">
        <v>237279.6501</v>
      </c>
      <c r="L594" s="144">
        <v>597063.42009999999</v>
      </c>
      <c r="M594" s="143"/>
      <c r="N594" s="143"/>
      <c r="O594" s="145" t="s">
        <v>1861</v>
      </c>
      <c r="P594" s="146" t="s">
        <v>939</v>
      </c>
      <c r="Q594" s="146" t="s">
        <v>1902</v>
      </c>
      <c r="R594" s="146" t="s">
        <v>681</v>
      </c>
      <c r="S594" s="147">
        <v>1</v>
      </c>
      <c r="T594" s="147">
        <v>1</v>
      </c>
      <c r="U594" s="147">
        <v>1</v>
      </c>
      <c r="V594" s="147">
        <v>1</v>
      </c>
      <c r="W594" s="147">
        <v>1</v>
      </c>
      <c r="X594" s="147">
        <v>1</v>
      </c>
      <c r="Y594" s="147">
        <v>0</v>
      </c>
      <c r="Z594" s="147">
        <v>0</v>
      </c>
      <c r="AA594" s="147">
        <v>1</v>
      </c>
      <c r="AB594" s="136" t="str">
        <f>VLOOKUP(Tabela22[[#This Row],[id_tab]],[1]odcinki_och!A:B,2,FALSE)</f>
        <v>PL.ZIPOP.1393.N2K.PLB120002.B</v>
      </c>
      <c r="AC594" s="137">
        <f t="shared" si="9"/>
        <v>1</v>
      </c>
    </row>
    <row r="595" spans="1:29" s="128" customFormat="1" ht="28">
      <c r="A595" s="137">
        <v>592</v>
      </c>
      <c r="B595" s="146" t="s">
        <v>3017</v>
      </c>
      <c r="C595" s="148" t="s">
        <v>1498</v>
      </c>
      <c r="D595" s="146" t="s">
        <v>3018</v>
      </c>
      <c r="E595" s="146" t="s">
        <v>1901</v>
      </c>
      <c r="F595" s="142" t="s">
        <v>835</v>
      </c>
      <c r="G595" s="143">
        <v>40.935000000000002</v>
      </c>
      <c r="H595" s="143">
        <v>69.2</v>
      </c>
      <c r="I595" s="144">
        <v>234006.275624</v>
      </c>
      <c r="J595" s="144">
        <v>634759.54308099998</v>
      </c>
      <c r="K595" s="144">
        <v>218280.82430499999</v>
      </c>
      <c r="L595" s="144">
        <v>621006.80719199998</v>
      </c>
      <c r="M595" s="143"/>
      <c r="N595" s="143"/>
      <c r="O595" s="145" t="s">
        <v>1861</v>
      </c>
      <c r="P595" s="146" t="s">
        <v>743</v>
      </c>
      <c r="Q595" s="146" t="s">
        <v>1902</v>
      </c>
      <c r="R595" s="146" t="s">
        <v>681</v>
      </c>
      <c r="S595" s="147">
        <v>0</v>
      </c>
      <c r="T595" s="147">
        <v>0</v>
      </c>
      <c r="U595" s="147">
        <v>1</v>
      </c>
      <c r="V595" s="147">
        <v>0</v>
      </c>
      <c r="W595" s="147">
        <v>0</v>
      </c>
      <c r="X595" s="147">
        <v>0</v>
      </c>
      <c r="Y595" s="147">
        <v>0</v>
      </c>
      <c r="Z595" s="147">
        <v>0</v>
      </c>
      <c r="AA595" s="147">
        <v>0</v>
      </c>
      <c r="AB595" s="136" t="str">
        <f>VLOOKUP(Tabela22[[#This Row],[id_tab]],[1]odcinki_och!A:B,2,FALSE)</f>
        <v>PL.ZIPOP.1393.N2K.PLH120085.H, PL.ZIPOP.1393.OCHK.502</v>
      </c>
      <c r="AC595" s="137">
        <f t="shared" si="9"/>
        <v>2</v>
      </c>
    </row>
    <row r="596" spans="1:29" s="128" customFormat="1" ht="28">
      <c r="A596" s="137">
        <v>593</v>
      </c>
      <c r="B596" s="146" t="s">
        <v>3019</v>
      </c>
      <c r="C596" s="148" t="s">
        <v>1498</v>
      </c>
      <c r="D596" s="146" t="s">
        <v>3018</v>
      </c>
      <c r="E596" s="146" t="s">
        <v>1901</v>
      </c>
      <c r="F596" s="142" t="s">
        <v>835</v>
      </c>
      <c r="G596" s="143">
        <v>0</v>
      </c>
      <c r="H596" s="143">
        <v>20</v>
      </c>
      <c r="I596" s="144">
        <v>265476.92480099999</v>
      </c>
      <c r="J596" s="144">
        <v>623140.18450600002</v>
      </c>
      <c r="K596" s="144">
        <v>251089.988465</v>
      </c>
      <c r="L596" s="144">
        <v>633309.30485900003</v>
      </c>
      <c r="M596" s="143"/>
      <c r="N596" s="143"/>
      <c r="O596" s="145" t="s">
        <v>1861</v>
      </c>
      <c r="P596" s="146" t="s">
        <v>743</v>
      </c>
      <c r="Q596" s="146" t="s">
        <v>1902</v>
      </c>
      <c r="R596" s="146" t="s">
        <v>681</v>
      </c>
      <c r="S596" s="147">
        <v>0</v>
      </c>
      <c r="T596" s="147">
        <v>0</v>
      </c>
      <c r="U596" s="147">
        <v>1</v>
      </c>
      <c r="V596" s="147">
        <v>0</v>
      </c>
      <c r="W596" s="147">
        <v>0</v>
      </c>
      <c r="X596" s="147">
        <v>0</v>
      </c>
      <c r="Y596" s="147">
        <v>1</v>
      </c>
      <c r="Z596" s="147">
        <v>0</v>
      </c>
      <c r="AA596" s="147">
        <v>0</v>
      </c>
      <c r="AB596" s="136" t="str">
        <f>VLOOKUP(Tabela22[[#This Row],[id_tab]],[1]odcinki_och!A:B,2,FALSE)</f>
        <v>PL.ZIPOP.1393.N2K.PLH120085.H, PL.ZIPOP.1393.OCHK.394, PL.ZIPOP.1393.OCHK.349</v>
      </c>
      <c r="AC596" s="137">
        <f t="shared" si="9"/>
        <v>3</v>
      </c>
    </row>
    <row r="597" spans="1:29" s="128" customFormat="1" ht="28">
      <c r="A597" s="137">
        <v>594</v>
      </c>
      <c r="B597" s="146" t="s">
        <v>3020</v>
      </c>
      <c r="C597" s="148" t="s">
        <v>1498</v>
      </c>
      <c r="D597" s="146" t="s">
        <v>3018</v>
      </c>
      <c r="E597" s="146" t="s">
        <v>1901</v>
      </c>
      <c r="F597" s="142" t="s">
        <v>835</v>
      </c>
      <c r="G597" s="143">
        <v>20</v>
      </c>
      <c r="H597" s="143">
        <v>20.5</v>
      </c>
      <c r="I597" s="144">
        <v>251138.82829599999</v>
      </c>
      <c r="J597" s="144">
        <v>633302.76436899998</v>
      </c>
      <c r="K597" s="144">
        <v>250681.19051700001</v>
      </c>
      <c r="L597" s="144">
        <v>633599.77291499998</v>
      </c>
      <c r="M597" s="143"/>
      <c r="N597" s="143"/>
      <c r="O597" s="145" t="s">
        <v>1861</v>
      </c>
      <c r="P597" s="146" t="s">
        <v>743</v>
      </c>
      <c r="Q597" s="146" t="s">
        <v>1902</v>
      </c>
      <c r="R597" s="146" t="s">
        <v>681</v>
      </c>
      <c r="S597" s="147">
        <v>0</v>
      </c>
      <c r="T597" s="147">
        <v>0</v>
      </c>
      <c r="U597" s="147">
        <v>0</v>
      </c>
      <c r="V597" s="147">
        <v>0</v>
      </c>
      <c r="W597" s="147">
        <v>0</v>
      </c>
      <c r="X597" s="147">
        <v>1</v>
      </c>
      <c r="Y597" s="147">
        <v>0</v>
      </c>
      <c r="Z597" s="147">
        <v>0</v>
      </c>
      <c r="AA597" s="147">
        <v>0</v>
      </c>
      <c r="AB597" s="136" t="str">
        <f>VLOOKUP(Tabela22[[#This Row],[id_tab]],[1]odcinki_och!A:B,2,FALSE)</f>
        <v>PL.ZIPOP.1393.N2K.PLH120085.H</v>
      </c>
      <c r="AC597" s="137">
        <f t="shared" si="9"/>
        <v>1</v>
      </c>
    </row>
    <row r="598" spans="1:29" s="128" customFormat="1" ht="28">
      <c r="A598" s="137">
        <v>595</v>
      </c>
      <c r="B598" s="146" t="s">
        <v>3021</v>
      </c>
      <c r="C598" s="148" t="s">
        <v>1498</v>
      </c>
      <c r="D598" s="146" t="s">
        <v>3018</v>
      </c>
      <c r="E598" s="146" t="s">
        <v>1901</v>
      </c>
      <c r="F598" s="142" t="s">
        <v>835</v>
      </c>
      <c r="G598" s="143">
        <v>20.6</v>
      </c>
      <c r="H598" s="143">
        <v>21.2</v>
      </c>
      <c r="I598" s="144">
        <v>250575.97380899999</v>
      </c>
      <c r="J598" s="144">
        <v>633632.37893000001</v>
      </c>
      <c r="K598" s="144">
        <v>250328.91804600001</v>
      </c>
      <c r="L598" s="144">
        <v>634161.36579700001</v>
      </c>
      <c r="M598" s="143"/>
      <c r="N598" s="143"/>
      <c r="O598" s="145" t="s">
        <v>1861</v>
      </c>
      <c r="P598" s="146" t="s">
        <v>743</v>
      </c>
      <c r="Q598" s="146" t="s">
        <v>1902</v>
      </c>
      <c r="R598" s="146" t="s">
        <v>681</v>
      </c>
      <c r="S598" s="147">
        <v>0</v>
      </c>
      <c r="T598" s="147">
        <v>0</v>
      </c>
      <c r="U598" s="147">
        <v>1</v>
      </c>
      <c r="V598" s="147">
        <v>0</v>
      </c>
      <c r="W598" s="147">
        <v>0</v>
      </c>
      <c r="X598" s="147">
        <v>1</v>
      </c>
      <c r="Y598" s="147">
        <v>1</v>
      </c>
      <c r="Z598" s="147">
        <v>0</v>
      </c>
      <c r="AA598" s="147">
        <v>0</v>
      </c>
      <c r="AB598" s="136" t="str">
        <f>VLOOKUP(Tabela22[[#This Row],[id_tab]],[1]odcinki_och!A:B,2,FALSE)</f>
        <v>PL.ZIPOP.1393.N2K.PLH120085.H</v>
      </c>
      <c r="AC598" s="137">
        <f t="shared" si="9"/>
        <v>1</v>
      </c>
    </row>
    <row r="599" spans="1:29" s="128" customFormat="1" ht="28">
      <c r="A599" s="137">
        <v>596</v>
      </c>
      <c r="B599" s="146" t="s">
        <v>3022</v>
      </c>
      <c r="C599" s="148" t="s">
        <v>1498</v>
      </c>
      <c r="D599" s="146" t="s">
        <v>3018</v>
      </c>
      <c r="E599" s="146" t="s">
        <v>1901</v>
      </c>
      <c r="F599" s="142" t="s">
        <v>835</v>
      </c>
      <c r="G599" s="143">
        <v>21.2</v>
      </c>
      <c r="H599" s="143">
        <v>22.3</v>
      </c>
      <c r="I599" s="144">
        <v>250328.31271999999</v>
      </c>
      <c r="J599" s="144">
        <v>634139.01669900003</v>
      </c>
      <c r="K599" s="144">
        <v>249789.07678100001</v>
      </c>
      <c r="L599" s="144">
        <v>634993.15458500001</v>
      </c>
      <c r="M599" s="143"/>
      <c r="N599" s="143"/>
      <c r="O599" s="145" t="s">
        <v>1861</v>
      </c>
      <c r="P599" s="146" t="s">
        <v>743</v>
      </c>
      <c r="Q599" s="146" t="s">
        <v>1902</v>
      </c>
      <c r="R599" s="146" t="s">
        <v>681</v>
      </c>
      <c r="S599" s="147">
        <v>0</v>
      </c>
      <c r="T599" s="147">
        <v>0</v>
      </c>
      <c r="U599" s="147">
        <v>0</v>
      </c>
      <c r="V599" s="147">
        <v>0</v>
      </c>
      <c r="W599" s="147">
        <v>0</v>
      </c>
      <c r="X599" s="147">
        <v>0</v>
      </c>
      <c r="Y599" s="147">
        <v>1</v>
      </c>
      <c r="Z599" s="147">
        <v>0</v>
      </c>
      <c r="AA599" s="147">
        <v>0</v>
      </c>
      <c r="AB599" s="136" t="str">
        <f>VLOOKUP(Tabela22[[#This Row],[id_tab]],[1]odcinki_och!A:B,2,FALSE)</f>
        <v>PL.ZIPOP.1393.N2K.PLH120085.H</v>
      </c>
      <c r="AC599" s="137">
        <f t="shared" si="9"/>
        <v>1</v>
      </c>
    </row>
    <row r="600" spans="1:29" s="128" customFormat="1" ht="28">
      <c r="A600" s="137">
        <v>597</v>
      </c>
      <c r="B600" s="146" t="s">
        <v>3023</v>
      </c>
      <c r="C600" s="148" t="s">
        <v>1498</v>
      </c>
      <c r="D600" s="146" t="s">
        <v>3018</v>
      </c>
      <c r="E600" s="146" t="s">
        <v>1901</v>
      </c>
      <c r="F600" s="142" t="s">
        <v>835</v>
      </c>
      <c r="G600" s="143">
        <v>22.3</v>
      </c>
      <c r="H600" s="143">
        <v>27.2</v>
      </c>
      <c r="I600" s="144">
        <v>249807.022509</v>
      </c>
      <c r="J600" s="144">
        <v>634984.90092000004</v>
      </c>
      <c r="K600" s="144">
        <v>245362.26611200001</v>
      </c>
      <c r="L600" s="144">
        <v>635892.64871600003</v>
      </c>
      <c r="M600" s="143"/>
      <c r="N600" s="143"/>
      <c r="O600" s="145" t="s">
        <v>1861</v>
      </c>
      <c r="P600" s="146" t="s">
        <v>743</v>
      </c>
      <c r="Q600" s="146" t="s">
        <v>1902</v>
      </c>
      <c r="R600" s="146" t="s">
        <v>681</v>
      </c>
      <c r="S600" s="147">
        <v>0</v>
      </c>
      <c r="T600" s="147">
        <v>0</v>
      </c>
      <c r="U600" s="147">
        <v>1</v>
      </c>
      <c r="V600" s="147">
        <v>0</v>
      </c>
      <c r="W600" s="147">
        <v>0</v>
      </c>
      <c r="X600" s="147">
        <v>0</v>
      </c>
      <c r="Y600" s="147">
        <v>1</v>
      </c>
      <c r="Z600" s="147">
        <v>0</v>
      </c>
      <c r="AA600" s="147">
        <v>0</v>
      </c>
      <c r="AB600" s="136" t="str">
        <f>VLOOKUP(Tabela22[[#This Row],[id_tab]],[1]odcinki_och!A:B,2,FALSE)</f>
        <v>PL.ZIPOP.1393.N2K.PLH120085.H</v>
      </c>
      <c r="AC600" s="137">
        <f t="shared" si="9"/>
        <v>1</v>
      </c>
    </row>
    <row r="601" spans="1:29" s="128" customFormat="1" ht="28">
      <c r="A601" s="137">
        <v>598</v>
      </c>
      <c r="B601" s="146" t="s">
        <v>3024</v>
      </c>
      <c r="C601" s="148" t="s">
        <v>1498</v>
      </c>
      <c r="D601" s="146" t="s">
        <v>3018</v>
      </c>
      <c r="E601" s="146" t="s">
        <v>1901</v>
      </c>
      <c r="F601" s="142" t="s">
        <v>835</v>
      </c>
      <c r="G601" s="143">
        <v>27.2</v>
      </c>
      <c r="H601" s="143">
        <v>28.5</v>
      </c>
      <c r="I601" s="144">
        <v>245328.86069500001</v>
      </c>
      <c r="J601" s="144">
        <v>635902.15818200004</v>
      </c>
      <c r="K601" s="144">
        <v>244689.59091100001</v>
      </c>
      <c r="L601" s="144">
        <v>636961.78989799996</v>
      </c>
      <c r="M601" s="143"/>
      <c r="N601" s="143"/>
      <c r="O601" s="145" t="s">
        <v>1861</v>
      </c>
      <c r="P601" s="146" t="s">
        <v>743</v>
      </c>
      <c r="Q601" s="146" t="s">
        <v>1902</v>
      </c>
      <c r="R601" s="146" t="s">
        <v>681</v>
      </c>
      <c r="S601" s="147">
        <v>0</v>
      </c>
      <c r="T601" s="147">
        <v>0</v>
      </c>
      <c r="U601" s="147">
        <v>0</v>
      </c>
      <c r="V601" s="147">
        <v>0</v>
      </c>
      <c r="W601" s="147">
        <v>0</v>
      </c>
      <c r="X601" s="147">
        <v>1</v>
      </c>
      <c r="Y601" s="147">
        <v>1</v>
      </c>
      <c r="Z601" s="147">
        <v>0</v>
      </c>
      <c r="AA601" s="147">
        <v>0</v>
      </c>
      <c r="AB601" s="136" t="str">
        <f>VLOOKUP(Tabela22[[#This Row],[id_tab]],[1]odcinki_och!A:B,2,FALSE)</f>
        <v>PL.ZIPOP.1393.N2K.PLH120085.H</v>
      </c>
      <c r="AC601" s="137">
        <f t="shared" si="9"/>
        <v>1</v>
      </c>
    </row>
    <row r="602" spans="1:29" s="128" customFormat="1" ht="28">
      <c r="A602" s="137">
        <v>599</v>
      </c>
      <c r="B602" s="146" t="s">
        <v>3025</v>
      </c>
      <c r="C602" s="148" t="s">
        <v>1498</v>
      </c>
      <c r="D602" s="146" t="s">
        <v>3018</v>
      </c>
      <c r="E602" s="146" t="s">
        <v>1901</v>
      </c>
      <c r="F602" s="142" t="s">
        <v>835</v>
      </c>
      <c r="G602" s="143">
        <v>29.8</v>
      </c>
      <c r="H602" s="143">
        <v>33.1</v>
      </c>
      <c r="I602" s="144">
        <v>243455.154404</v>
      </c>
      <c r="J602" s="144">
        <v>637175.01126099995</v>
      </c>
      <c r="K602" s="144">
        <v>240834.907221</v>
      </c>
      <c r="L602" s="144">
        <v>635632.99107600003</v>
      </c>
      <c r="M602" s="143"/>
      <c r="N602" s="143"/>
      <c r="O602" s="145" t="s">
        <v>1861</v>
      </c>
      <c r="P602" s="146" t="s">
        <v>743</v>
      </c>
      <c r="Q602" s="146" t="s">
        <v>1902</v>
      </c>
      <c r="R602" s="146" t="s">
        <v>681</v>
      </c>
      <c r="S602" s="147">
        <v>0</v>
      </c>
      <c r="T602" s="147">
        <v>0</v>
      </c>
      <c r="U602" s="147">
        <v>1</v>
      </c>
      <c r="V602" s="147">
        <v>0</v>
      </c>
      <c r="W602" s="147">
        <v>0</v>
      </c>
      <c r="X602" s="147">
        <v>1</v>
      </c>
      <c r="Y602" s="147">
        <v>1</v>
      </c>
      <c r="Z602" s="147">
        <v>0</v>
      </c>
      <c r="AA602" s="147">
        <v>0</v>
      </c>
      <c r="AB602" s="136" t="str">
        <f>VLOOKUP(Tabela22[[#This Row],[id_tab]],[1]odcinki_och!A:B,2,FALSE)</f>
        <v>PL.ZIPOP.1393.N2K.PLH120085.H</v>
      </c>
      <c r="AC602" s="137">
        <f t="shared" si="9"/>
        <v>1</v>
      </c>
    </row>
    <row r="603" spans="1:29" s="128" customFormat="1" ht="28">
      <c r="A603" s="137">
        <v>600</v>
      </c>
      <c r="B603" s="146" t="s">
        <v>3026</v>
      </c>
      <c r="C603" s="148" t="s">
        <v>1498</v>
      </c>
      <c r="D603" s="146" t="s">
        <v>3018</v>
      </c>
      <c r="E603" s="146" t="s">
        <v>1901</v>
      </c>
      <c r="F603" s="142" t="s">
        <v>835</v>
      </c>
      <c r="G603" s="143">
        <v>33.200000000000003</v>
      </c>
      <c r="H603" s="143">
        <v>38.5</v>
      </c>
      <c r="I603" s="144">
        <v>240813.05629899999</v>
      </c>
      <c r="J603" s="144">
        <v>635634.06718200003</v>
      </c>
      <c r="K603" s="144">
        <v>235944.17960800001</v>
      </c>
      <c r="L603" s="144">
        <v>634742.74451900006</v>
      </c>
      <c r="M603" s="143"/>
      <c r="N603" s="143"/>
      <c r="O603" s="145" t="s">
        <v>1861</v>
      </c>
      <c r="P603" s="146" t="s">
        <v>743</v>
      </c>
      <c r="Q603" s="146" t="s">
        <v>1902</v>
      </c>
      <c r="R603" s="146" t="s">
        <v>681</v>
      </c>
      <c r="S603" s="147">
        <v>0</v>
      </c>
      <c r="T603" s="147">
        <v>0</v>
      </c>
      <c r="U603" s="147">
        <v>1</v>
      </c>
      <c r="V603" s="147">
        <v>0</v>
      </c>
      <c r="W603" s="147">
        <v>0</v>
      </c>
      <c r="X603" s="147">
        <v>1</v>
      </c>
      <c r="Y603" s="147">
        <v>1</v>
      </c>
      <c r="Z603" s="147">
        <v>0</v>
      </c>
      <c r="AA603" s="147">
        <v>0</v>
      </c>
      <c r="AB603" s="136" t="str">
        <f>VLOOKUP(Tabela22[[#This Row],[id_tab]],[1]odcinki_och!A:B,2,FALSE)</f>
        <v>PL.ZIPOP.1393.N2K.PLH120085.H</v>
      </c>
      <c r="AC603" s="137">
        <f t="shared" si="9"/>
        <v>1</v>
      </c>
    </row>
    <row r="604" spans="1:29" s="128" customFormat="1" ht="28">
      <c r="A604" s="137">
        <v>601</v>
      </c>
      <c r="B604" s="146" t="s">
        <v>3027</v>
      </c>
      <c r="C604" s="148" t="s">
        <v>1498</v>
      </c>
      <c r="D604" s="146" t="s">
        <v>3018</v>
      </c>
      <c r="E604" s="146" t="s">
        <v>1901</v>
      </c>
      <c r="F604" s="142" t="s">
        <v>835</v>
      </c>
      <c r="G604" s="143">
        <v>38.5</v>
      </c>
      <c r="H604" s="143">
        <v>42.4</v>
      </c>
      <c r="I604" s="144">
        <v>235926.47709999999</v>
      </c>
      <c r="J604" s="144">
        <v>634749.14379999996</v>
      </c>
      <c r="K604" s="144">
        <v>232481.30094099999</v>
      </c>
      <c r="L604" s="144">
        <v>633968.37009700004</v>
      </c>
      <c r="M604" s="143"/>
      <c r="N604" s="143"/>
      <c r="O604" s="145" t="s">
        <v>1861</v>
      </c>
      <c r="P604" s="146" t="s">
        <v>743</v>
      </c>
      <c r="Q604" s="146" t="s">
        <v>1902</v>
      </c>
      <c r="R604" s="146" t="s">
        <v>681</v>
      </c>
      <c r="S604" s="147">
        <v>0</v>
      </c>
      <c r="T604" s="147">
        <v>0</v>
      </c>
      <c r="U604" s="147">
        <v>1</v>
      </c>
      <c r="V604" s="147">
        <v>0</v>
      </c>
      <c r="W604" s="147">
        <v>0</v>
      </c>
      <c r="X604" s="147">
        <v>1</v>
      </c>
      <c r="Y604" s="147">
        <v>1</v>
      </c>
      <c r="Z604" s="147">
        <v>0</v>
      </c>
      <c r="AA604" s="147">
        <v>0</v>
      </c>
      <c r="AB604" s="136" t="str">
        <f>VLOOKUP(Tabela22[[#This Row],[id_tab]],[1]odcinki_och!A:B,2,FALSE)</f>
        <v>PL.ZIPOP.1393.N2K.PLH120085.H, PL.ZIPOP.1393.OCHK.502</v>
      </c>
      <c r="AC604" s="137">
        <f t="shared" si="9"/>
        <v>2</v>
      </c>
    </row>
    <row r="605" spans="1:29" s="128" customFormat="1" ht="28">
      <c r="A605" s="137">
        <v>602</v>
      </c>
      <c r="B605" s="146" t="s">
        <v>3028</v>
      </c>
      <c r="C605" s="148" t="s">
        <v>1498</v>
      </c>
      <c r="D605" s="146" t="s">
        <v>3018</v>
      </c>
      <c r="E605" s="146" t="s">
        <v>1901</v>
      </c>
      <c r="F605" s="142" t="s">
        <v>835</v>
      </c>
      <c r="G605" s="143">
        <v>42.4</v>
      </c>
      <c r="H605" s="143">
        <v>50.1</v>
      </c>
      <c r="I605" s="144">
        <v>232506.976696</v>
      </c>
      <c r="J605" s="144">
        <v>634009.63520300004</v>
      </c>
      <c r="K605" s="144">
        <v>226025.94735999999</v>
      </c>
      <c r="L605" s="144">
        <v>631819.31837700005</v>
      </c>
      <c r="M605" s="143"/>
      <c r="N605" s="143"/>
      <c r="O605" s="145" t="s">
        <v>1861</v>
      </c>
      <c r="P605" s="146" t="s">
        <v>743</v>
      </c>
      <c r="Q605" s="146" t="s">
        <v>1902</v>
      </c>
      <c r="R605" s="146" t="s">
        <v>681</v>
      </c>
      <c r="S605" s="147">
        <v>0</v>
      </c>
      <c r="T605" s="147">
        <v>0</v>
      </c>
      <c r="U605" s="147">
        <v>1</v>
      </c>
      <c r="V605" s="147">
        <v>0</v>
      </c>
      <c r="W605" s="147">
        <v>0</v>
      </c>
      <c r="X605" s="147">
        <v>0</v>
      </c>
      <c r="Y605" s="147">
        <v>1</v>
      </c>
      <c r="Z605" s="147">
        <v>0</v>
      </c>
      <c r="AA605" s="147">
        <v>0</v>
      </c>
      <c r="AB605" s="136" t="str">
        <f>VLOOKUP(Tabela22[[#This Row],[id_tab]],[1]odcinki_och!A:B,2,FALSE)</f>
        <v>PL.ZIPOP.1393.N2K.PLH120085.H, PL.ZIPOP.1393.OCHK.502</v>
      </c>
      <c r="AC605" s="137">
        <f t="shared" si="9"/>
        <v>2</v>
      </c>
    </row>
    <row r="606" spans="1:29" s="128" customFormat="1" ht="28">
      <c r="A606" s="137">
        <v>603</v>
      </c>
      <c r="B606" s="146" t="s">
        <v>3029</v>
      </c>
      <c r="C606" s="148" t="s">
        <v>1498</v>
      </c>
      <c r="D606" s="146" t="s">
        <v>3018</v>
      </c>
      <c r="E606" s="146" t="s">
        <v>1901</v>
      </c>
      <c r="F606" s="142" t="s">
        <v>835</v>
      </c>
      <c r="G606" s="143">
        <v>50.1</v>
      </c>
      <c r="H606" s="143">
        <v>54</v>
      </c>
      <c r="I606" s="144">
        <v>225978.8101</v>
      </c>
      <c r="J606" s="144">
        <v>631808.88009999995</v>
      </c>
      <c r="K606" s="144">
        <v>224085.19821199999</v>
      </c>
      <c r="L606" s="144">
        <v>631146.55958100001</v>
      </c>
      <c r="M606" s="143"/>
      <c r="N606" s="143"/>
      <c r="O606" s="145" t="s">
        <v>1861</v>
      </c>
      <c r="P606" s="146" t="s">
        <v>743</v>
      </c>
      <c r="Q606" s="146" t="s">
        <v>1902</v>
      </c>
      <c r="R606" s="146" t="s">
        <v>681</v>
      </c>
      <c r="S606" s="147">
        <v>0</v>
      </c>
      <c r="T606" s="147">
        <v>0</v>
      </c>
      <c r="U606" s="147">
        <v>1</v>
      </c>
      <c r="V606" s="147">
        <v>0</v>
      </c>
      <c r="W606" s="147">
        <v>0</v>
      </c>
      <c r="X606" s="147">
        <v>1</v>
      </c>
      <c r="Y606" s="147">
        <v>1</v>
      </c>
      <c r="Z606" s="147">
        <v>0</v>
      </c>
      <c r="AA606" s="147">
        <v>0</v>
      </c>
      <c r="AB606" s="136" t="str">
        <f>VLOOKUP(Tabela22[[#This Row],[id_tab]],[1]odcinki_och!A:B,2,FALSE)</f>
        <v>PL.ZIPOP.1393.N2K.PLH120085.H, PL.ZIPOP.1393.OCHK.502</v>
      </c>
      <c r="AC606" s="137">
        <f t="shared" si="9"/>
        <v>2</v>
      </c>
    </row>
    <row r="607" spans="1:29" s="128" customFormat="1" ht="28">
      <c r="A607" s="137">
        <v>604</v>
      </c>
      <c r="B607" s="146" t="s">
        <v>3030</v>
      </c>
      <c r="C607" s="148" t="s">
        <v>1498</v>
      </c>
      <c r="D607" s="146" t="s">
        <v>3018</v>
      </c>
      <c r="E607" s="146" t="s">
        <v>1901</v>
      </c>
      <c r="F607" s="142" t="s">
        <v>835</v>
      </c>
      <c r="G607" s="143">
        <v>54</v>
      </c>
      <c r="H607" s="143">
        <v>59.8</v>
      </c>
      <c r="I607" s="144">
        <v>224098.48630300001</v>
      </c>
      <c r="J607" s="144">
        <v>631147.70936099999</v>
      </c>
      <c r="K607" s="144">
        <v>222827.302895</v>
      </c>
      <c r="L607" s="144">
        <v>626047.82508400001</v>
      </c>
      <c r="M607" s="143"/>
      <c r="N607" s="143"/>
      <c r="O607" s="145" t="s">
        <v>1861</v>
      </c>
      <c r="P607" s="146" t="s">
        <v>743</v>
      </c>
      <c r="Q607" s="146" t="s">
        <v>1902</v>
      </c>
      <c r="R607" s="146" t="s">
        <v>681</v>
      </c>
      <c r="S607" s="147">
        <v>0</v>
      </c>
      <c r="T607" s="147">
        <v>0</v>
      </c>
      <c r="U607" s="147">
        <v>1</v>
      </c>
      <c r="V607" s="147">
        <v>0</v>
      </c>
      <c r="W607" s="147">
        <v>0</v>
      </c>
      <c r="X607" s="147">
        <v>1</v>
      </c>
      <c r="Y607" s="147">
        <v>1</v>
      </c>
      <c r="Z607" s="147">
        <v>0</v>
      </c>
      <c r="AA607" s="147">
        <v>0</v>
      </c>
      <c r="AB607" s="136" t="str">
        <f>VLOOKUP(Tabela22[[#This Row],[id_tab]],[1]odcinki_och!A:B,2,FALSE)</f>
        <v>PL.ZIPOP.1393.N2K.PLH120085.H, PL.ZIPOP.1393.OCHK.502</v>
      </c>
      <c r="AC607" s="137">
        <f t="shared" si="9"/>
        <v>2</v>
      </c>
    </row>
    <row r="608" spans="1:29" s="128" customFormat="1" ht="28">
      <c r="A608" s="137">
        <v>605</v>
      </c>
      <c r="B608" s="146" t="s">
        <v>3031</v>
      </c>
      <c r="C608" s="148" t="s">
        <v>1498</v>
      </c>
      <c r="D608" s="146" t="s">
        <v>3018</v>
      </c>
      <c r="E608" s="146" t="s">
        <v>1901</v>
      </c>
      <c r="F608" s="142" t="s">
        <v>835</v>
      </c>
      <c r="G608" s="143">
        <v>59.8</v>
      </c>
      <c r="H608" s="143">
        <v>69.2</v>
      </c>
      <c r="I608" s="144">
        <v>222845.18670799999</v>
      </c>
      <c r="J608" s="144">
        <v>626054.23396900005</v>
      </c>
      <c r="K608" s="144">
        <v>217461.58157800001</v>
      </c>
      <c r="L608" s="144">
        <v>620995.13428500004</v>
      </c>
      <c r="M608" s="143"/>
      <c r="N608" s="143"/>
      <c r="O608" s="145" t="s">
        <v>1861</v>
      </c>
      <c r="P608" s="146" t="s">
        <v>743</v>
      </c>
      <c r="Q608" s="146" t="s">
        <v>1902</v>
      </c>
      <c r="R608" s="146" t="s">
        <v>681</v>
      </c>
      <c r="S608" s="147">
        <v>0</v>
      </c>
      <c r="T608" s="147">
        <v>0</v>
      </c>
      <c r="U608" s="147">
        <v>1</v>
      </c>
      <c r="V608" s="147">
        <v>0</v>
      </c>
      <c r="W608" s="147">
        <v>0</v>
      </c>
      <c r="X608" s="147">
        <v>1</v>
      </c>
      <c r="Y608" s="147">
        <v>1</v>
      </c>
      <c r="Z608" s="147">
        <v>0</v>
      </c>
      <c r="AA608" s="147">
        <v>0</v>
      </c>
      <c r="AB608" s="136" t="str">
        <f>VLOOKUP(Tabela22[[#This Row],[id_tab]],[1]odcinki_och!A:B,2,FALSE)</f>
        <v>PL.ZIPOP.1393.N2K.PLH120085.H, PL.ZIPOP.1393.OCHK.502</v>
      </c>
      <c r="AC608" s="137">
        <f t="shared" si="9"/>
        <v>2</v>
      </c>
    </row>
    <row r="609" spans="1:29" s="128" customFormat="1" ht="28">
      <c r="A609" s="137">
        <v>606</v>
      </c>
      <c r="B609" s="146" t="s">
        <v>3032</v>
      </c>
      <c r="C609" s="148" t="s">
        <v>1498</v>
      </c>
      <c r="D609" s="146" t="s">
        <v>3018</v>
      </c>
      <c r="E609" s="146" t="s">
        <v>1901</v>
      </c>
      <c r="F609" s="142" t="s">
        <v>835</v>
      </c>
      <c r="G609" s="143">
        <v>40.935000000000002</v>
      </c>
      <c r="H609" s="143">
        <v>69.2</v>
      </c>
      <c r="I609" s="144">
        <v>233766.4001</v>
      </c>
      <c r="J609" s="144">
        <v>634515.29009999998</v>
      </c>
      <c r="K609" s="144">
        <v>218032.994442</v>
      </c>
      <c r="L609" s="144">
        <v>621003.35838700004</v>
      </c>
      <c r="M609" s="143"/>
      <c r="N609" s="143"/>
      <c r="O609" s="145" t="s">
        <v>1861</v>
      </c>
      <c r="P609" s="146" t="s">
        <v>743</v>
      </c>
      <c r="Q609" s="146" t="s">
        <v>1902</v>
      </c>
      <c r="R609" s="146" t="s">
        <v>681</v>
      </c>
      <c r="S609" s="147">
        <v>0</v>
      </c>
      <c r="T609" s="147">
        <v>0</v>
      </c>
      <c r="U609" s="147">
        <v>0</v>
      </c>
      <c r="V609" s="147">
        <v>0</v>
      </c>
      <c r="W609" s="147">
        <v>0</v>
      </c>
      <c r="X609" s="147">
        <v>0</v>
      </c>
      <c r="Y609" s="147">
        <v>0</v>
      </c>
      <c r="Z609" s="147">
        <v>1</v>
      </c>
      <c r="AA609" s="147">
        <v>0</v>
      </c>
      <c r="AB609" s="136" t="str">
        <f>VLOOKUP(Tabela22[[#This Row],[id_tab]],[1]odcinki_och!A:B,2,FALSE)</f>
        <v>PL.ZIPOP.1393.N2K.PLH120085.H, PL.ZIPOP.1393.OCHK.502</v>
      </c>
      <c r="AC609" s="137">
        <f t="shared" si="9"/>
        <v>2</v>
      </c>
    </row>
    <row r="610" spans="1:29" s="128" customFormat="1" ht="28">
      <c r="A610" s="137">
        <v>607</v>
      </c>
      <c r="B610" s="146" t="s">
        <v>3033</v>
      </c>
      <c r="C610" s="148" t="s">
        <v>1498</v>
      </c>
      <c r="D610" s="146" t="s">
        <v>3018</v>
      </c>
      <c r="E610" s="146" t="s">
        <v>3034</v>
      </c>
      <c r="F610" s="142" t="s">
        <v>835</v>
      </c>
      <c r="G610" s="143">
        <v>0</v>
      </c>
      <c r="H610" s="143">
        <v>2.1019999999999999</v>
      </c>
      <c r="I610" s="144">
        <v>219541.857372</v>
      </c>
      <c r="J610" s="144">
        <v>621506.57665099995</v>
      </c>
      <c r="K610" s="144">
        <v>218237.889414</v>
      </c>
      <c r="L610" s="144">
        <v>623073.43087100005</v>
      </c>
      <c r="M610" s="143"/>
      <c r="N610" s="143"/>
      <c r="O610" s="145" t="s">
        <v>1861</v>
      </c>
      <c r="P610" s="146" t="s">
        <v>743</v>
      </c>
      <c r="Q610" s="146" t="s">
        <v>1902</v>
      </c>
      <c r="R610" s="146" t="s">
        <v>681</v>
      </c>
      <c r="S610" s="147">
        <v>1</v>
      </c>
      <c r="T610" s="147">
        <v>0</v>
      </c>
      <c r="U610" s="147">
        <v>0</v>
      </c>
      <c r="V610" s="147">
        <v>1</v>
      </c>
      <c r="W610" s="147">
        <v>0</v>
      </c>
      <c r="X610" s="147">
        <v>1</v>
      </c>
      <c r="Y610" s="147">
        <v>0</v>
      </c>
      <c r="Z610" s="147">
        <v>0</v>
      </c>
      <c r="AA610" s="147">
        <v>0</v>
      </c>
      <c r="AB610" s="136" t="str">
        <f>VLOOKUP(Tabela22[[#This Row],[id_tab]],[1]odcinki_och!A:B,2,FALSE)</f>
        <v>PL.ZIPOP.1393.N2K.PLH120085.H, PL.ZIPOP.1393.PK.103, PL.ZIPOP.1393.OCHK.502</v>
      </c>
      <c r="AC610" s="137">
        <f t="shared" si="9"/>
        <v>3</v>
      </c>
    </row>
    <row r="611" spans="1:29" s="128" customFormat="1" ht="28">
      <c r="A611" s="137">
        <v>608</v>
      </c>
      <c r="B611" s="146" t="s">
        <v>3035</v>
      </c>
      <c r="C611" s="148" t="s">
        <v>1498</v>
      </c>
      <c r="D611" s="146" t="s">
        <v>3018</v>
      </c>
      <c r="E611" s="146" t="s">
        <v>3036</v>
      </c>
      <c r="F611" s="142" t="s">
        <v>835</v>
      </c>
      <c r="G611" s="143">
        <v>0</v>
      </c>
      <c r="H611" s="143">
        <v>2.4500000000000002</v>
      </c>
      <c r="I611" s="144">
        <v>220000.07010000001</v>
      </c>
      <c r="J611" s="144">
        <v>621254.97010000004</v>
      </c>
      <c r="K611" s="144">
        <v>218791.96376399999</v>
      </c>
      <c r="L611" s="144">
        <v>619533.60955599998</v>
      </c>
      <c r="M611" s="143"/>
      <c r="N611" s="143"/>
      <c r="O611" s="145" t="s">
        <v>1861</v>
      </c>
      <c r="P611" s="146" t="s">
        <v>743</v>
      </c>
      <c r="Q611" s="146" t="s">
        <v>1902</v>
      </c>
      <c r="R611" s="146" t="s">
        <v>681</v>
      </c>
      <c r="S611" s="147">
        <v>1</v>
      </c>
      <c r="T611" s="147">
        <v>0</v>
      </c>
      <c r="U611" s="147">
        <v>0</v>
      </c>
      <c r="V611" s="147">
        <v>1</v>
      </c>
      <c r="W611" s="147">
        <v>0</v>
      </c>
      <c r="X611" s="147">
        <v>1</v>
      </c>
      <c r="Y611" s="147">
        <v>0</v>
      </c>
      <c r="Z611" s="147">
        <v>0</v>
      </c>
      <c r="AA611" s="147">
        <v>0</v>
      </c>
      <c r="AB611" s="136" t="str">
        <f>VLOOKUP(Tabela22[[#This Row],[id_tab]],[1]odcinki_och!A:B,2,FALSE)</f>
        <v>PL.ZIPOP.1393.N2K.PLH120085.H, PL.ZIPOP.1393.OCHK.282, PL.ZIPOP.1393.OCHK.502</v>
      </c>
      <c r="AC611" s="137">
        <f t="shared" si="9"/>
        <v>3</v>
      </c>
    </row>
    <row r="612" spans="1:29" s="128" customFormat="1" ht="28">
      <c r="A612" s="137">
        <v>609</v>
      </c>
      <c r="B612" s="146" t="s">
        <v>3037</v>
      </c>
      <c r="C612" s="148" t="s">
        <v>1498</v>
      </c>
      <c r="D612" s="146" t="s">
        <v>3018</v>
      </c>
      <c r="E612" s="146" t="s">
        <v>3038</v>
      </c>
      <c r="F612" s="142" t="s">
        <v>835</v>
      </c>
      <c r="G612" s="143">
        <v>0</v>
      </c>
      <c r="H612" s="143">
        <v>3.75</v>
      </c>
      <c r="I612" s="144">
        <v>219894.53030000001</v>
      </c>
      <c r="J612" s="144">
        <v>621723.14009999996</v>
      </c>
      <c r="K612" s="144">
        <v>218831.97010000001</v>
      </c>
      <c r="L612" s="144">
        <v>618348.14009999996</v>
      </c>
      <c r="M612" s="143"/>
      <c r="N612" s="143"/>
      <c r="O612" s="145" t="s">
        <v>1861</v>
      </c>
      <c r="P612" s="146" t="s">
        <v>743</v>
      </c>
      <c r="Q612" s="146" t="s">
        <v>1902</v>
      </c>
      <c r="R612" s="146" t="s">
        <v>681</v>
      </c>
      <c r="S612" s="147">
        <v>1</v>
      </c>
      <c r="T612" s="147">
        <v>1</v>
      </c>
      <c r="U612" s="147">
        <v>0</v>
      </c>
      <c r="V612" s="147">
        <v>1</v>
      </c>
      <c r="W612" s="147">
        <v>0</v>
      </c>
      <c r="X612" s="147">
        <v>0</v>
      </c>
      <c r="Y612" s="147">
        <v>0</v>
      </c>
      <c r="Z612" s="147">
        <v>0</v>
      </c>
      <c r="AA612" s="147">
        <v>1</v>
      </c>
      <c r="AB612" s="136" t="str">
        <f>VLOOKUP(Tabela22[[#This Row],[id_tab]],[1]odcinki_och!A:B,2,FALSE)</f>
        <v>PL.ZIPOP.1393.N2K.PLH120085.H, PL.ZIPOP.1393.OCHK.282, PL.ZIPOP.1393.OCHK.502</v>
      </c>
      <c r="AC612" s="137">
        <f t="shared" si="9"/>
        <v>3</v>
      </c>
    </row>
    <row r="613" spans="1:29" s="128" customFormat="1" ht="28">
      <c r="A613" s="137">
        <v>610</v>
      </c>
      <c r="B613" s="146" t="s">
        <v>3039</v>
      </c>
      <c r="C613" s="148" t="s">
        <v>1498</v>
      </c>
      <c r="D613" s="146" t="s">
        <v>3018</v>
      </c>
      <c r="E613" s="146" t="s">
        <v>3040</v>
      </c>
      <c r="F613" s="142" t="s">
        <v>835</v>
      </c>
      <c r="G613" s="143">
        <v>0</v>
      </c>
      <c r="H613" s="143">
        <v>0.61399999999999999</v>
      </c>
      <c r="I613" s="144">
        <v>223357.4301</v>
      </c>
      <c r="J613" s="144">
        <v>626440.98010000004</v>
      </c>
      <c r="K613" s="144">
        <v>223998.43487299999</v>
      </c>
      <c r="L613" s="144">
        <v>626079.35468999995</v>
      </c>
      <c r="M613" s="143"/>
      <c r="N613" s="143"/>
      <c r="O613" s="145" t="s">
        <v>1861</v>
      </c>
      <c r="P613" s="146" t="s">
        <v>743</v>
      </c>
      <c r="Q613" s="146" t="s">
        <v>1902</v>
      </c>
      <c r="R613" s="146" t="s">
        <v>681</v>
      </c>
      <c r="S613" s="147">
        <v>1</v>
      </c>
      <c r="T613" s="147">
        <v>0</v>
      </c>
      <c r="U613" s="147">
        <v>1</v>
      </c>
      <c r="V613" s="147">
        <v>1</v>
      </c>
      <c r="W613" s="147">
        <v>1</v>
      </c>
      <c r="X613" s="147">
        <v>1</v>
      </c>
      <c r="Y613" s="147">
        <v>1</v>
      </c>
      <c r="Z613" s="147">
        <v>1</v>
      </c>
      <c r="AA613" s="147">
        <v>1</v>
      </c>
      <c r="AB613" s="136" t="str">
        <f>VLOOKUP(Tabela22[[#This Row],[id_tab]],[1]odcinki_och!A:B,2,FALSE)</f>
        <v>PL.ZIPOP.1393.N2K.PLH120085.H, PL.ZIPOP.1393.OCHK.282, PL.ZIPOP.1393.OCHK.502</v>
      </c>
      <c r="AC613" s="137">
        <f t="shared" si="9"/>
        <v>3</v>
      </c>
    </row>
    <row r="614" spans="1:29" s="128" customFormat="1" ht="28">
      <c r="A614" s="137">
        <v>611</v>
      </c>
      <c r="B614" s="146" t="s">
        <v>3041</v>
      </c>
      <c r="C614" s="148" t="s">
        <v>1498</v>
      </c>
      <c r="D614" s="146" t="s">
        <v>3018</v>
      </c>
      <c r="E614" s="146" t="s">
        <v>744</v>
      </c>
      <c r="F614" s="142" t="s">
        <v>835</v>
      </c>
      <c r="G614" s="143">
        <v>0</v>
      </c>
      <c r="H614" s="143">
        <v>1.23</v>
      </c>
      <c r="I614" s="144">
        <v>225978.8101</v>
      </c>
      <c r="J614" s="144">
        <v>631808.88009999995</v>
      </c>
      <c r="K614" s="144">
        <v>226541.1801</v>
      </c>
      <c r="L614" s="144">
        <v>633341.55009999999</v>
      </c>
      <c r="M614" s="143"/>
      <c r="N614" s="143"/>
      <c r="O614" s="145" t="s">
        <v>1861</v>
      </c>
      <c r="P614" s="146" t="s">
        <v>743</v>
      </c>
      <c r="Q614" s="146" t="s">
        <v>1902</v>
      </c>
      <c r="R614" s="146" t="s">
        <v>681</v>
      </c>
      <c r="S614" s="147">
        <v>1</v>
      </c>
      <c r="T614" s="147">
        <v>0</v>
      </c>
      <c r="U614" s="147">
        <v>1</v>
      </c>
      <c r="V614" s="147">
        <v>1</v>
      </c>
      <c r="W614" s="147">
        <v>1</v>
      </c>
      <c r="X614" s="147">
        <v>1</v>
      </c>
      <c r="Y614" s="147">
        <v>1</v>
      </c>
      <c r="Z614" s="147">
        <v>1</v>
      </c>
      <c r="AA614" s="147">
        <v>0</v>
      </c>
      <c r="AB614" s="136" t="str">
        <f>VLOOKUP(Tabela22[[#This Row],[id_tab]],[1]odcinki_och!A:B,2,FALSE)</f>
        <v>PL.ZIPOP.1393.N2K.PLH120085.H, PL.ZIPOP.1393.OCHK.502</v>
      </c>
      <c r="AC614" s="137">
        <f t="shared" si="9"/>
        <v>2</v>
      </c>
    </row>
    <row r="615" spans="1:29" s="128" customFormat="1" ht="28">
      <c r="A615" s="137">
        <v>612</v>
      </c>
      <c r="B615" s="146" t="s">
        <v>3042</v>
      </c>
      <c r="C615" s="148" t="s">
        <v>1498</v>
      </c>
      <c r="D615" s="146" t="s">
        <v>3018</v>
      </c>
      <c r="E615" s="146" t="s">
        <v>744</v>
      </c>
      <c r="F615" s="142" t="s">
        <v>835</v>
      </c>
      <c r="G615" s="143">
        <v>1.23</v>
      </c>
      <c r="H615" s="143">
        <v>9.2799999999999994</v>
      </c>
      <c r="I615" s="144">
        <v>226892.05616499999</v>
      </c>
      <c r="J615" s="144">
        <v>638290.75448100001</v>
      </c>
      <c r="K615" s="144">
        <v>226521.95610499999</v>
      </c>
      <c r="L615" s="144">
        <v>633375.97120899998</v>
      </c>
      <c r="M615" s="143"/>
      <c r="N615" s="143"/>
      <c r="O615" s="145" t="s">
        <v>1861</v>
      </c>
      <c r="P615" s="146" t="s">
        <v>743</v>
      </c>
      <c r="Q615" s="146" t="s">
        <v>1902</v>
      </c>
      <c r="R615" s="146" t="s">
        <v>681</v>
      </c>
      <c r="S615" s="147">
        <v>1</v>
      </c>
      <c r="T615" s="147">
        <v>0</v>
      </c>
      <c r="U615" s="147">
        <v>1</v>
      </c>
      <c r="V615" s="147">
        <v>1</v>
      </c>
      <c r="W615" s="147">
        <v>1</v>
      </c>
      <c r="X615" s="147">
        <v>1</v>
      </c>
      <c r="Y615" s="147">
        <v>1</v>
      </c>
      <c r="Z615" s="147">
        <v>0</v>
      </c>
      <c r="AA615" s="147">
        <v>1</v>
      </c>
      <c r="AB615" s="136" t="str">
        <f>VLOOKUP(Tabela22[[#This Row],[id_tab]],[1]odcinki_och!A:B,2,FALSE)</f>
        <v>PL.ZIPOP.1393.OCHK.502</v>
      </c>
      <c r="AC615" s="137">
        <f t="shared" si="9"/>
        <v>1</v>
      </c>
    </row>
    <row r="616" spans="1:29" s="128" customFormat="1" ht="28">
      <c r="A616" s="137">
        <v>613</v>
      </c>
      <c r="B616" s="146" t="s">
        <v>3043</v>
      </c>
      <c r="C616" s="148" t="s">
        <v>1498</v>
      </c>
      <c r="D616" s="146" t="s">
        <v>3018</v>
      </c>
      <c r="E616" s="146" t="s">
        <v>3044</v>
      </c>
      <c r="F616" s="142" t="s">
        <v>835</v>
      </c>
      <c r="G616" s="143">
        <v>0</v>
      </c>
      <c r="H616" s="143">
        <v>11.58</v>
      </c>
      <c r="I616" s="144">
        <v>251001.64009999999</v>
      </c>
      <c r="J616" s="144">
        <v>633344.91009999998</v>
      </c>
      <c r="K616" s="144">
        <v>246558.12822899999</v>
      </c>
      <c r="L616" s="144">
        <v>634636.75079199998</v>
      </c>
      <c r="M616" s="143"/>
      <c r="N616" s="143"/>
      <c r="O616" s="145" t="s">
        <v>1861</v>
      </c>
      <c r="P616" s="146" t="s">
        <v>743</v>
      </c>
      <c r="Q616" s="146" t="s">
        <v>1902</v>
      </c>
      <c r="R616" s="146" t="s">
        <v>681</v>
      </c>
      <c r="S616" s="147">
        <v>1</v>
      </c>
      <c r="T616" s="147">
        <v>1</v>
      </c>
      <c r="U616" s="147">
        <v>1</v>
      </c>
      <c r="V616" s="147">
        <v>1</v>
      </c>
      <c r="W616" s="147">
        <v>0</v>
      </c>
      <c r="X616" s="147">
        <v>0</v>
      </c>
      <c r="Y616" s="147">
        <v>1</v>
      </c>
      <c r="Z616" s="147">
        <v>0</v>
      </c>
      <c r="AA616" s="147">
        <v>1</v>
      </c>
      <c r="AB616" s="136" t="str">
        <f>VLOOKUP(Tabela22[[#This Row],[id_tab]],[1]odcinki_och!A:B,2,FALSE)</f>
        <v>PL.ZIPOP.1393.N2K.PLH120085.H</v>
      </c>
      <c r="AC616" s="137">
        <f t="shared" si="9"/>
        <v>1</v>
      </c>
    </row>
    <row r="617" spans="1:29" s="128" customFormat="1" ht="28">
      <c r="A617" s="137">
        <v>614</v>
      </c>
      <c r="B617" s="146" t="s">
        <v>3045</v>
      </c>
      <c r="C617" s="148" t="s">
        <v>1498</v>
      </c>
      <c r="D617" s="146" t="s">
        <v>3018</v>
      </c>
      <c r="E617" s="146" t="s">
        <v>812</v>
      </c>
      <c r="F617" s="142" t="s">
        <v>835</v>
      </c>
      <c r="G617" s="143">
        <v>0</v>
      </c>
      <c r="H617" s="143">
        <v>5.53</v>
      </c>
      <c r="I617" s="144">
        <v>223576.1275</v>
      </c>
      <c r="J617" s="144">
        <v>629080.31830000004</v>
      </c>
      <c r="K617" s="144">
        <v>219720.783841</v>
      </c>
      <c r="L617" s="144">
        <v>626193.80364199996</v>
      </c>
      <c r="M617" s="143"/>
      <c r="N617" s="143"/>
      <c r="O617" s="145" t="s">
        <v>1861</v>
      </c>
      <c r="P617" s="146" t="s">
        <v>743</v>
      </c>
      <c r="Q617" s="146" t="s">
        <v>1902</v>
      </c>
      <c r="R617" s="146" t="s">
        <v>681</v>
      </c>
      <c r="S617" s="147">
        <v>1</v>
      </c>
      <c r="T617" s="147">
        <v>1</v>
      </c>
      <c r="U617" s="147">
        <v>1</v>
      </c>
      <c r="V617" s="147">
        <v>1</v>
      </c>
      <c r="W617" s="147">
        <v>1</v>
      </c>
      <c r="X617" s="147">
        <v>1</v>
      </c>
      <c r="Y617" s="147">
        <v>1</v>
      </c>
      <c r="Z617" s="147">
        <v>1</v>
      </c>
      <c r="AA617" s="147">
        <v>1</v>
      </c>
      <c r="AB617" s="136" t="str">
        <f>VLOOKUP(Tabela22[[#This Row],[id_tab]],[1]odcinki_och!A:B,2,FALSE)</f>
        <v>PL.ZIPOP.1393.N2K.PLH120085.H, PL.ZIPOP.1393.PK.103, PL.ZIPOP.1393.OCHK.502</v>
      </c>
      <c r="AC617" s="137">
        <f t="shared" si="9"/>
        <v>3</v>
      </c>
    </row>
    <row r="618" spans="1:29" s="128" customFormat="1" ht="28">
      <c r="A618" s="137">
        <v>615</v>
      </c>
      <c r="B618" s="146" t="s">
        <v>3046</v>
      </c>
      <c r="C618" s="148" t="s">
        <v>1498</v>
      </c>
      <c r="D618" s="146" t="s">
        <v>3018</v>
      </c>
      <c r="E618" s="146" t="s">
        <v>3047</v>
      </c>
      <c r="F618" s="142" t="s">
        <v>835</v>
      </c>
      <c r="G618" s="143">
        <v>0</v>
      </c>
      <c r="H618" s="143">
        <v>1.52</v>
      </c>
      <c r="I618" s="144">
        <v>234115.35769999999</v>
      </c>
      <c r="J618" s="144">
        <v>634885.60210000002</v>
      </c>
      <c r="K618" s="144">
        <v>232789.11345100001</v>
      </c>
      <c r="L618" s="144">
        <v>635243.25274699996</v>
      </c>
      <c r="M618" s="143"/>
      <c r="N618" s="143"/>
      <c r="O618" s="145" t="s">
        <v>1861</v>
      </c>
      <c r="P618" s="146" t="s">
        <v>743</v>
      </c>
      <c r="Q618" s="146" t="s">
        <v>1902</v>
      </c>
      <c r="R618" s="146" t="s">
        <v>681</v>
      </c>
      <c r="S618" s="147">
        <v>1</v>
      </c>
      <c r="T618" s="147">
        <v>1</v>
      </c>
      <c r="U618" s="147">
        <v>1</v>
      </c>
      <c r="V618" s="147">
        <v>1</v>
      </c>
      <c r="W618" s="147">
        <v>1</v>
      </c>
      <c r="X618" s="147">
        <v>1</v>
      </c>
      <c r="Y618" s="147">
        <v>1</v>
      </c>
      <c r="Z618" s="147">
        <v>0</v>
      </c>
      <c r="AA618" s="147">
        <v>0</v>
      </c>
      <c r="AB618" s="136" t="str">
        <f>VLOOKUP(Tabela22[[#This Row],[id_tab]],[1]odcinki_och!A:B,2,FALSE)</f>
        <v>PL.ZIPOP.1393.N2K.PLH120085.H, PL.ZIPOP.1393.OCHK.502</v>
      </c>
      <c r="AC618" s="137">
        <f t="shared" si="9"/>
        <v>2</v>
      </c>
    </row>
    <row r="619" spans="1:29" s="128" customFormat="1" ht="28">
      <c r="A619" s="137">
        <v>616</v>
      </c>
      <c r="B619" s="146" t="s">
        <v>1497</v>
      </c>
      <c r="C619" s="148" t="s">
        <v>1498</v>
      </c>
      <c r="D619" s="146" t="s">
        <v>3018</v>
      </c>
      <c r="E619" s="146" t="s">
        <v>3047</v>
      </c>
      <c r="F619" s="142" t="s">
        <v>835</v>
      </c>
      <c r="G619" s="143">
        <v>1.52</v>
      </c>
      <c r="H619" s="143">
        <v>5.2</v>
      </c>
      <c r="I619" s="144">
        <v>232785.71477600001</v>
      </c>
      <c r="J619" s="144">
        <v>635248.67477699998</v>
      </c>
      <c r="K619" s="144">
        <v>229921.531713</v>
      </c>
      <c r="L619" s="144">
        <v>635763.12837599998</v>
      </c>
      <c r="M619" s="143"/>
      <c r="N619" s="143"/>
      <c r="O619" s="145" t="s">
        <v>1861</v>
      </c>
      <c r="P619" s="146" t="s">
        <v>743</v>
      </c>
      <c r="Q619" s="146" t="s">
        <v>1902</v>
      </c>
      <c r="R619" s="146" t="s">
        <v>681</v>
      </c>
      <c r="S619" s="147">
        <v>0</v>
      </c>
      <c r="T619" s="147">
        <v>0</v>
      </c>
      <c r="U619" s="147">
        <v>0</v>
      </c>
      <c r="V619" s="147">
        <v>0</v>
      </c>
      <c r="W619" s="147">
        <v>1</v>
      </c>
      <c r="X619" s="147">
        <v>0</v>
      </c>
      <c r="Y619" s="147">
        <v>1</v>
      </c>
      <c r="Z619" s="147">
        <v>0</v>
      </c>
      <c r="AA619" s="147">
        <v>0</v>
      </c>
      <c r="AB619" s="136" t="str">
        <f>VLOOKUP(Tabela22[[#This Row],[id_tab]],[1]odcinki_och!A:B,2,FALSE)</f>
        <v>PL.ZIPOP.1393.ZPK.42, PL.ZIPOP.1393.OCHK.502</v>
      </c>
      <c r="AC619" s="137">
        <f t="shared" si="9"/>
        <v>2</v>
      </c>
    </row>
    <row r="620" spans="1:29" s="128" customFormat="1" ht="28">
      <c r="A620" s="137">
        <v>617</v>
      </c>
      <c r="B620" s="146" t="s">
        <v>3048</v>
      </c>
      <c r="C620" s="148" t="s">
        <v>1498</v>
      </c>
      <c r="D620" s="146" t="s">
        <v>3018</v>
      </c>
      <c r="E620" s="146" t="s">
        <v>3049</v>
      </c>
      <c r="F620" s="142" t="s">
        <v>835</v>
      </c>
      <c r="G620" s="143">
        <v>0</v>
      </c>
      <c r="H620" s="143">
        <v>3.67</v>
      </c>
      <c r="I620" s="144">
        <v>223554.07010000001</v>
      </c>
      <c r="J620" s="144">
        <v>629282.40009999997</v>
      </c>
      <c r="K620" s="144">
        <v>220767.63774500001</v>
      </c>
      <c r="L620" s="144">
        <v>628221.40549799998</v>
      </c>
      <c r="M620" s="143"/>
      <c r="N620" s="143"/>
      <c r="O620" s="145" t="s">
        <v>1861</v>
      </c>
      <c r="P620" s="146" t="s">
        <v>743</v>
      </c>
      <c r="Q620" s="146" t="s">
        <v>1902</v>
      </c>
      <c r="R620" s="146" t="s">
        <v>681</v>
      </c>
      <c r="S620" s="147">
        <v>1</v>
      </c>
      <c r="T620" s="147">
        <v>0</v>
      </c>
      <c r="U620" s="147">
        <v>1</v>
      </c>
      <c r="V620" s="147">
        <v>1</v>
      </c>
      <c r="W620" s="147">
        <v>1</v>
      </c>
      <c r="X620" s="147">
        <v>1</v>
      </c>
      <c r="Y620" s="147">
        <v>1</v>
      </c>
      <c r="Z620" s="147">
        <v>1</v>
      </c>
      <c r="AA620" s="147">
        <v>0</v>
      </c>
      <c r="AB620" s="136" t="str">
        <f>VLOOKUP(Tabela22[[#This Row],[id_tab]],[1]odcinki_och!A:B,2,FALSE)</f>
        <v>PL.ZIPOP.1393.N2K.PLH120085.H, PL.ZIPOP.1393.OCHK.502</v>
      </c>
      <c r="AC620" s="137">
        <f t="shared" si="9"/>
        <v>2</v>
      </c>
    </row>
    <row r="621" spans="1:29" s="128" customFormat="1" ht="28">
      <c r="A621" s="137">
        <v>618</v>
      </c>
      <c r="B621" s="146" t="s">
        <v>3050</v>
      </c>
      <c r="C621" s="148" t="s">
        <v>1498</v>
      </c>
      <c r="D621" s="146" t="s">
        <v>3018</v>
      </c>
      <c r="E621" s="146" t="s">
        <v>3049</v>
      </c>
      <c r="F621" s="142" t="s">
        <v>835</v>
      </c>
      <c r="G621" s="143">
        <v>3.67</v>
      </c>
      <c r="H621" s="143">
        <v>6.76</v>
      </c>
      <c r="I621" s="144">
        <v>220774.87789599999</v>
      </c>
      <c r="J621" s="144">
        <v>628221.50146099995</v>
      </c>
      <c r="K621" s="144">
        <v>218770.73087100001</v>
      </c>
      <c r="L621" s="144">
        <v>626885.43362699996</v>
      </c>
      <c r="M621" s="143"/>
      <c r="N621" s="143"/>
      <c r="O621" s="145" t="s">
        <v>1861</v>
      </c>
      <c r="P621" s="146" t="s">
        <v>743</v>
      </c>
      <c r="Q621" s="146" t="s">
        <v>1902</v>
      </c>
      <c r="R621" s="146" t="s">
        <v>681</v>
      </c>
      <c r="S621" s="147">
        <v>1</v>
      </c>
      <c r="T621" s="147">
        <v>0</v>
      </c>
      <c r="U621" s="147">
        <v>1</v>
      </c>
      <c r="V621" s="147">
        <v>1</v>
      </c>
      <c r="W621" s="147">
        <v>1</v>
      </c>
      <c r="X621" s="147">
        <v>1</v>
      </c>
      <c r="Y621" s="147">
        <v>0</v>
      </c>
      <c r="Z621" s="147">
        <v>0</v>
      </c>
      <c r="AA621" s="147">
        <v>1</v>
      </c>
      <c r="AB621" s="136" t="str">
        <f>VLOOKUP(Tabela22[[#This Row],[id_tab]],[1]odcinki_och!A:B,2,FALSE)</f>
        <v>PL.ZIPOP.1393.PK.103, PL.ZIPOP.1393.OCHK.502</v>
      </c>
      <c r="AC621" s="137">
        <f t="shared" si="9"/>
        <v>2</v>
      </c>
    </row>
    <row r="622" spans="1:29" s="128" customFormat="1" ht="28">
      <c r="A622" s="137">
        <v>619</v>
      </c>
      <c r="B622" s="146" t="s">
        <v>3051</v>
      </c>
      <c r="C622" s="148" t="s">
        <v>1498</v>
      </c>
      <c r="D622" s="146" t="s">
        <v>3018</v>
      </c>
      <c r="E622" s="146" t="s">
        <v>3052</v>
      </c>
      <c r="F622" s="142" t="s">
        <v>835</v>
      </c>
      <c r="G622" s="143">
        <v>0</v>
      </c>
      <c r="H622" s="143">
        <v>3.64</v>
      </c>
      <c r="I622" s="144">
        <v>225527.9001</v>
      </c>
      <c r="J622" s="144">
        <v>628412.86010000005</v>
      </c>
      <c r="K622" s="144">
        <v>226664.0301</v>
      </c>
      <c r="L622" s="144">
        <v>625506.12009999994</v>
      </c>
      <c r="M622" s="143"/>
      <c r="N622" s="143"/>
      <c r="O622" s="145" t="s">
        <v>1861</v>
      </c>
      <c r="P622" s="146" t="s">
        <v>743</v>
      </c>
      <c r="Q622" s="146" t="s">
        <v>1902</v>
      </c>
      <c r="R622" s="146" t="s">
        <v>681</v>
      </c>
      <c r="S622" s="147">
        <v>0</v>
      </c>
      <c r="T622" s="147">
        <v>0</v>
      </c>
      <c r="U622" s="147">
        <v>0</v>
      </c>
      <c r="V622" s="147">
        <v>0</v>
      </c>
      <c r="W622" s="147">
        <v>1</v>
      </c>
      <c r="X622" s="147">
        <v>0</v>
      </c>
      <c r="Y622" s="147">
        <v>0</v>
      </c>
      <c r="Z622" s="147">
        <v>0</v>
      </c>
      <c r="AA622" s="147">
        <v>0</v>
      </c>
      <c r="AB622" s="136" t="str">
        <f>VLOOKUP(Tabela22[[#This Row],[id_tab]],[1]odcinki_och!A:B,2,FALSE)</f>
        <v>PL.ZIPOP.1393.OCHK.282</v>
      </c>
      <c r="AC622" s="137">
        <f t="shared" si="9"/>
        <v>1</v>
      </c>
    </row>
    <row r="623" spans="1:29" s="128" customFormat="1" ht="28">
      <c r="A623" s="137">
        <v>620</v>
      </c>
      <c r="B623" s="146" t="s">
        <v>3053</v>
      </c>
      <c r="C623" s="148" t="s">
        <v>3054</v>
      </c>
      <c r="D623" s="146" t="s">
        <v>3055</v>
      </c>
      <c r="E623" s="146" t="s">
        <v>3056</v>
      </c>
      <c r="F623" s="142" t="s">
        <v>835</v>
      </c>
      <c r="G623" s="143">
        <v>0</v>
      </c>
      <c r="H623" s="143">
        <v>1.9</v>
      </c>
      <c r="I623" s="144">
        <v>204755.3701</v>
      </c>
      <c r="J623" s="144">
        <v>501167.77010000002</v>
      </c>
      <c r="K623" s="144">
        <v>203250.73009999999</v>
      </c>
      <c r="L623" s="144">
        <v>502098.13010000001</v>
      </c>
      <c r="M623" s="143"/>
      <c r="N623" s="143"/>
      <c r="O623" s="145" t="s">
        <v>1861</v>
      </c>
      <c r="P623" s="155" t="s">
        <v>892</v>
      </c>
      <c r="Q623" s="146" t="s">
        <v>1902</v>
      </c>
      <c r="R623" s="146" t="s">
        <v>894</v>
      </c>
      <c r="S623" s="147">
        <v>0</v>
      </c>
      <c r="T623" s="147">
        <v>0</v>
      </c>
      <c r="U623" s="147">
        <v>0</v>
      </c>
      <c r="V623" s="147">
        <v>1</v>
      </c>
      <c r="W623" s="147">
        <v>0</v>
      </c>
      <c r="X623" s="147">
        <v>0</v>
      </c>
      <c r="Y623" s="147">
        <v>0</v>
      </c>
      <c r="Z623" s="147">
        <v>0</v>
      </c>
      <c r="AA623" s="147">
        <v>0</v>
      </c>
      <c r="AB623" s="136" t="str">
        <f>VLOOKUP(Tabela22[[#This Row],[id_tab]],[1]odcinki_och!A:B,2,FALSE)</f>
        <v>PL.ZIPOP.1393.PK.18</v>
      </c>
      <c r="AC623" s="137">
        <f t="shared" si="9"/>
        <v>1</v>
      </c>
    </row>
    <row r="624" spans="1:29" s="128" customFormat="1" ht="28">
      <c r="A624" s="137">
        <v>621</v>
      </c>
      <c r="B624" s="146" t="s">
        <v>3057</v>
      </c>
      <c r="C624" s="148" t="s">
        <v>3054</v>
      </c>
      <c r="D624" s="146" t="s">
        <v>3055</v>
      </c>
      <c r="E624" s="146" t="s">
        <v>3055</v>
      </c>
      <c r="F624" s="142" t="s">
        <v>835</v>
      </c>
      <c r="G624" s="143">
        <v>0</v>
      </c>
      <c r="H624" s="143">
        <v>23.3</v>
      </c>
      <c r="I624" s="144">
        <v>205205.825996</v>
      </c>
      <c r="J624" s="144">
        <v>511898.19768799999</v>
      </c>
      <c r="K624" s="144">
        <v>198943.92009999999</v>
      </c>
      <c r="L624" s="144">
        <v>499819.41009999998</v>
      </c>
      <c r="M624" s="143"/>
      <c r="N624" s="143"/>
      <c r="O624" s="145" t="s">
        <v>1861</v>
      </c>
      <c r="P624" s="155" t="s">
        <v>892</v>
      </c>
      <c r="Q624" s="146" t="s">
        <v>1902</v>
      </c>
      <c r="R624" s="146" t="s">
        <v>894</v>
      </c>
      <c r="S624" s="147">
        <v>0</v>
      </c>
      <c r="T624" s="147">
        <v>0</v>
      </c>
      <c r="U624" s="147">
        <v>0</v>
      </c>
      <c r="V624" s="147">
        <v>1</v>
      </c>
      <c r="W624" s="147">
        <v>0</v>
      </c>
      <c r="X624" s="147">
        <v>0</v>
      </c>
      <c r="Y624" s="147">
        <v>0</v>
      </c>
      <c r="Z624" s="147">
        <v>0</v>
      </c>
      <c r="AA624" s="147">
        <v>0</v>
      </c>
      <c r="AB624" s="136" t="str">
        <f>VLOOKUP(Tabela22[[#This Row],[id_tab]],[1]odcinki_och!A:B,2,FALSE)</f>
        <v>PL.ZIPOP.1393.N2K.PLH240005.H, PL.ZIPOP.1393.PK.18</v>
      </c>
      <c r="AC624" s="137">
        <f t="shared" si="9"/>
        <v>2</v>
      </c>
    </row>
    <row r="625" spans="1:29" s="128" customFormat="1" ht="28">
      <c r="A625" s="137">
        <v>622</v>
      </c>
      <c r="B625" s="146" t="s">
        <v>3058</v>
      </c>
      <c r="C625" s="148" t="s">
        <v>3054</v>
      </c>
      <c r="D625" s="146" t="s">
        <v>3055</v>
      </c>
      <c r="E625" s="146" t="s">
        <v>3059</v>
      </c>
      <c r="F625" s="142" t="s">
        <v>835</v>
      </c>
      <c r="G625" s="143">
        <v>0</v>
      </c>
      <c r="H625" s="143">
        <v>4.2</v>
      </c>
      <c r="I625" s="144">
        <v>206768.04010000001</v>
      </c>
      <c r="J625" s="144">
        <v>510067.22009999998</v>
      </c>
      <c r="K625" s="144">
        <v>210011.273808</v>
      </c>
      <c r="L625" s="144">
        <v>508729.100798</v>
      </c>
      <c r="M625" s="143"/>
      <c r="N625" s="143"/>
      <c r="O625" s="145" t="s">
        <v>1861</v>
      </c>
      <c r="P625" s="155" t="s">
        <v>892</v>
      </c>
      <c r="Q625" s="146" t="s">
        <v>1902</v>
      </c>
      <c r="R625" s="146" t="s">
        <v>894</v>
      </c>
      <c r="S625" s="147">
        <v>0</v>
      </c>
      <c r="T625" s="147">
        <v>0</v>
      </c>
      <c r="U625" s="147">
        <v>0</v>
      </c>
      <c r="V625" s="147">
        <v>1</v>
      </c>
      <c r="W625" s="147">
        <v>1</v>
      </c>
      <c r="X625" s="147">
        <v>1</v>
      </c>
      <c r="Y625" s="147">
        <v>0</v>
      </c>
      <c r="Z625" s="147">
        <v>0</v>
      </c>
      <c r="AA625" s="147">
        <v>0</v>
      </c>
      <c r="AB625" s="136" t="str">
        <f>VLOOKUP(Tabela22[[#This Row],[id_tab]],[1]odcinki_och!A:B,2,FALSE)</f>
        <v>PL.ZIPOP.1393.PK.26</v>
      </c>
      <c r="AC625" s="137">
        <f t="shared" si="9"/>
        <v>1</v>
      </c>
    </row>
    <row r="626" spans="1:29" s="128" customFormat="1" ht="42">
      <c r="A626" s="137">
        <v>623</v>
      </c>
      <c r="B626" s="146" t="s">
        <v>3060</v>
      </c>
      <c r="C626" s="148" t="s">
        <v>3054</v>
      </c>
      <c r="D626" s="146" t="s">
        <v>3055</v>
      </c>
      <c r="E626" s="146" t="s">
        <v>3061</v>
      </c>
      <c r="F626" s="142" t="s">
        <v>835</v>
      </c>
      <c r="G626" s="143">
        <v>0</v>
      </c>
      <c r="H626" s="143">
        <v>6.3</v>
      </c>
      <c r="I626" s="144">
        <v>206622.89009999999</v>
      </c>
      <c r="J626" s="144">
        <v>507225.51010000001</v>
      </c>
      <c r="K626" s="144">
        <v>202957.6201</v>
      </c>
      <c r="L626" s="144">
        <v>502577.42009999999</v>
      </c>
      <c r="M626" s="143"/>
      <c r="N626" s="143"/>
      <c r="O626" s="145" t="s">
        <v>1861</v>
      </c>
      <c r="P626" s="155" t="s">
        <v>892</v>
      </c>
      <c r="Q626" s="146" t="s">
        <v>1902</v>
      </c>
      <c r="R626" s="146" t="s">
        <v>894</v>
      </c>
      <c r="S626" s="147">
        <v>0</v>
      </c>
      <c r="T626" s="147">
        <v>0</v>
      </c>
      <c r="U626" s="147">
        <v>0</v>
      </c>
      <c r="V626" s="147">
        <v>1</v>
      </c>
      <c r="W626" s="147">
        <v>0</v>
      </c>
      <c r="X626" s="147">
        <v>1</v>
      </c>
      <c r="Y626" s="147">
        <v>0</v>
      </c>
      <c r="Z626" s="147">
        <v>0</v>
      </c>
      <c r="AA626" s="147">
        <v>0</v>
      </c>
      <c r="AB626" s="136" t="str">
        <f>VLOOKUP(Tabela22[[#This Row],[id_tab]],[1]odcinki_och!A:B,2,FALSE)</f>
        <v>PL.ZIPOP.1393.N2K.PLH240005.H, PL.ZIPOP.1393.PK.18</v>
      </c>
      <c r="AC626" s="137">
        <f t="shared" si="9"/>
        <v>2</v>
      </c>
    </row>
    <row r="627" spans="1:29" s="128" customFormat="1" ht="28">
      <c r="A627" s="137">
        <v>624</v>
      </c>
      <c r="B627" s="146" t="s">
        <v>3062</v>
      </c>
      <c r="C627" s="148" t="s">
        <v>3054</v>
      </c>
      <c r="D627" s="146" t="s">
        <v>3055</v>
      </c>
      <c r="E627" s="146" t="s">
        <v>3063</v>
      </c>
      <c r="F627" s="142" t="s">
        <v>835</v>
      </c>
      <c r="G627" s="143">
        <v>0</v>
      </c>
      <c r="H627" s="143">
        <v>1.6</v>
      </c>
      <c r="I627" s="144">
        <v>205608.55009999999</v>
      </c>
      <c r="J627" s="144">
        <v>502967.21010000003</v>
      </c>
      <c r="K627" s="144">
        <v>206523.4901</v>
      </c>
      <c r="L627" s="144">
        <v>501963.52010000002</v>
      </c>
      <c r="M627" s="143"/>
      <c r="N627" s="143"/>
      <c r="O627" s="145" t="s">
        <v>1861</v>
      </c>
      <c r="P627" s="155" t="s">
        <v>892</v>
      </c>
      <c r="Q627" s="146" t="s">
        <v>1902</v>
      </c>
      <c r="R627" s="146" t="s">
        <v>894</v>
      </c>
      <c r="S627" s="147">
        <v>0</v>
      </c>
      <c r="T627" s="147">
        <v>0</v>
      </c>
      <c r="U627" s="147">
        <v>0</v>
      </c>
      <c r="V627" s="147">
        <v>1</v>
      </c>
      <c r="W627" s="147">
        <v>0</v>
      </c>
      <c r="X627" s="147">
        <v>1</v>
      </c>
      <c r="Y627" s="147">
        <v>0</v>
      </c>
      <c r="Z627" s="147">
        <v>0</v>
      </c>
      <c r="AA627" s="147">
        <v>0</v>
      </c>
      <c r="AB627" s="136" t="str">
        <f>VLOOKUP(Tabela22[[#This Row],[id_tab]],[1]odcinki_och!A:B,2,FALSE)</f>
        <v>PL.ZIPOP.1393.PK.18</v>
      </c>
      <c r="AC627" s="137">
        <f t="shared" si="9"/>
        <v>1</v>
      </c>
    </row>
    <row r="628" spans="1:29" s="128" customFormat="1" ht="28">
      <c r="A628" s="137">
        <v>625</v>
      </c>
      <c r="B628" s="146" t="s">
        <v>3064</v>
      </c>
      <c r="C628" s="148" t="s">
        <v>3054</v>
      </c>
      <c r="D628" s="146" t="s">
        <v>3055</v>
      </c>
      <c r="E628" s="146" t="s">
        <v>3065</v>
      </c>
      <c r="F628" s="142" t="s">
        <v>835</v>
      </c>
      <c r="G628" s="143">
        <v>0</v>
      </c>
      <c r="H628" s="143">
        <v>3.85</v>
      </c>
      <c r="I628" s="144">
        <v>205261.2801</v>
      </c>
      <c r="J628" s="144">
        <v>501744.72009999998</v>
      </c>
      <c r="K628" s="144">
        <v>207656.70552799999</v>
      </c>
      <c r="L628" s="144">
        <v>499071.41281499999</v>
      </c>
      <c r="M628" s="143"/>
      <c r="N628" s="143"/>
      <c r="O628" s="145" t="s">
        <v>1861</v>
      </c>
      <c r="P628" s="155" t="s">
        <v>892</v>
      </c>
      <c r="Q628" s="146" t="s">
        <v>1902</v>
      </c>
      <c r="R628" s="146" t="s">
        <v>894</v>
      </c>
      <c r="S628" s="147">
        <v>0</v>
      </c>
      <c r="T628" s="147">
        <v>0</v>
      </c>
      <c r="U628" s="147">
        <v>0</v>
      </c>
      <c r="V628" s="147">
        <v>1</v>
      </c>
      <c r="W628" s="147">
        <v>0</v>
      </c>
      <c r="X628" s="147">
        <v>0</v>
      </c>
      <c r="Y628" s="147">
        <v>0</v>
      </c>
      <c r="Z628" s="147">
        <v>0</v>
      </c>
      <c r="AA628" s="147">
        <v>0</v>
      </c>
      <c r="AB628" s="136" t="str">
        <f>VLOOKUP(Tabela22[[#This Row],[id_tab]],[1]odcinki_och!A:B,2,FALSE)</f>
        <v>PL.ZIPOP.1393.N2K.PLH240005.H, PL.ZIPOP.1393.PK.18</v>
      </c>
      <c r="AC628" s="137">
        <f t="shared" si="9"/>
        <v>2</v>
      </c>
    </row>
    <row r="629" spans="1:29" s="128" customFormat="1" ht="28">
      <c r="A629" s="137">
        <v>626</v>
      </c>
      <c r="B629" s="146" t="s">
        <v>3066</v>
      </c>
      <c r="C629" s="148" t="s">
        <v>3054</v>
      </c>
      <c r="D629" s="146" t="s">
        <v>3055</v>
      </c>
      <c r="E629" s="146" t="s">
        <v>3067</v>
      </c>
      <c r="F629" s="142" t="s">
        <v>835</v>
      </c>
      <c r="G629" s="143">
        <v>0</v>
      </c>
      <c r="H629" s="143">
        <v>2.9</v>
      </c>
      <c r="I629" s="144">
        <v>203572.5001</v>
      </c>
      <c r="J629" s="144">
        <v>499639.59009999997</v>
      </c>
      <c r="K629" s="144">
        <v>201617.2401</v>
      </c>
      <c r="L629" s="144">
        <v>501581.42009999999</v>
      </c>
      <c r="M629" s="143"/>
      <c r="N629" s="143"/>
      <c r="O629" s="145" t="s">
        <v>1861</v>
      </c>
      <c r="P629" s="155" t="s">
        <v>892</v>
      </c>
      <c r="Q629" s="146" t="s">
        <v>1902</v>
      </c>
      <c r="R629" s="146" t="s">
        <v>894</v>
      </c>
      <c r="S629" s="147">
        <v>0</v>
      </c>
      <c r="T629" s="147">
        <v>0</v>
      </c>
      <c r="U629" s="147">
        <v>0</v>
      </c>
      <c r="V629" s="147">
        <v>1</v>
      </c>
      <c r="W629" s="147">
        <v>0</v>
      </c>
      <c r="X629" s="147">
        <v>0</v>
      </c>
      <c r="Y629" s="147">
        <v>0</v>
      </c>
      <c r="Z629" s="147">
        <v>0</v>
      </c>
      <c r="AA629" s="147">
        <v>0</v>
      </c>
      <c r="AB629" s="136" t="str">
        <f>VLOOKUP(Tabela22[[#This Row],[id_tab]],[1]odcinki_och!A:B,2,FALSE)</f>
        <v>PL.ZIPOP.1393.PK.18</v>
      </c>
      <c r="AC629" s="137">
        <f t="shared" si="9"/>
        <v>1</v>
      </c>
    </row>
    <row r="630" spans="1:29" s="128" customFormat="1" ht="28">
      <c r="A630" s="137">
        <v>627</v>
      </c>
      <c r="B630" s="146" t="s">
        <v>3068</v>
      </c>
      <c r="C630" s="148" t="s">
        <v>3054</v>
      </c>
      <c r="D630" s="146" t="s">
        <v>3055</v>
      </c>
      <c r="E630" s="146" t="s">
        <v>3069</v>
      </c>
      <c r="F630" s="142" t="s">
        <v>835</v>
      </c>
      <c r="G630" s="143">
        <v>0</v>
      </c>
      <c r="H630" s="143">
        <v>10.8</v>
      </c>
      <c r="I630" s="144">
        <v>205007.73009999999</v>
      </c>
      <c r="J630" s="144">
        <v>512142.7501</v>
      </c>
      <c r="K630" s="144">
        <v>200638.510725</v>
      </c>
      <c r="L630" s="144">
        <v>504086.78706300003</v>
      </c>
      <c r="M630" s="143"/>
      <c r="N630" s="143"/>
      <c r="O630" s="145" t="s">
        <v>1861</v>
      </c>
      <c r="P630" s="155" t="s">
        <v>892</v>
      </c>
      <c r="Q630" s="146" t="s">
        <v>1902</v>
      </c>
      <c r="R630" s="146" t="s">
        <v>894</v>
      </c>
      <c r="S630" s="147">
        <v>0</v>
      </c>
      <c r="T630" s="147">
        <v>0</v>
      </c>
      <c r="U630" s="147">
        <v>0</v>
      </c>
      <c r="V630" s="147">
        <v>1</v>
      </c>
      <c r="W630" s="147">
        <v>0</v>
      </c>
      <c r="X630" s="147">
        <v>0</v>
      </c>
      <c r="Y630" s="147">
        <v>0</v>
      </c>
      <c r="Z630" s="147">
        <v>0</v>
      </c>
      <c r="AA630" s="147">
        <v>0</v>
      </c>
      <c r="AB630" s="136" t="str">
        <f>VLOOKUP(Tabela22[[#This Row],[id_tab]],[1]odcinki_och!A:B,2,FALSE)</f>
        <v>PL.ZIPOP.1393.N2K.PLH240005.H, PL.ZIPOP.1393.PK.18</v>
      </c>
      <c r="AC630" s="137">
        <f t="shared" si="9"/>
        <v>2</v>
      </c>
    </row>
    <row r="631" spans="1:29" s="128" customFormat="1" ht="28">
      <c r="A631" s="137">
        <v>628</v>
      </c>
      <c r="B631" s="146" t="s">
        <v>3070</v>
      </c>
      <c r="C631" s="148" t="s">
        <v>3054</v>
      </c>
      <c r="D631" s="146" t="s">
        <v>3055</v>
      </c>
      <c r="E631" s="146" t="s">
        <v>3071</v>
      </c>
      <c r="F631" s="142" t="s">
        <v>835</v>
      </c>
      <c r="G631" s="143">
        <v>0</v>
      </c>
      <c r="H631" s="143">
        <v>8</v>
      </c>
      <c r="I631" s="144">
        <v>198812.68290000001</v>
      </c>
      <c r="J631" s="144">
        <v>523721.0943</v>
      </c>
      <c r="K631" s="144">
        <v>201354.4001</v>
      </c>
      <c r="L631" s="144">
        <v>528231.5601</v>
      </c>
      <c r="M631" s="143"/>
      <c r="N631" s="143"/>
      <c r="O631" s="145" t="s">
        <v>1861</v>
      </c>
      <c r="P631" s="155" t="s">
        <v>892</v>
      </c>
      <c r="Q631" s="146" t="s">
        <v>1902</v>
      </c>
      <c r="R631" s="146" t="s">
        <v>894</v>
      </c>
      <c r="S631" s="147">
        <v>0</v>
      </c>
      <c r="T631" s="147">
        <v>0</v>
      </c>
      <c r="U631" s="147">
        <v>0</v>
      </c>
      <c r="V631" s="147">
        <v>1</v>
      </c>
      <c r="W631" s="147">
        <v>1</v>
      </c>
      <c r="X631" s="147">
        <v>1</v>
      </c>
      <c r="Y631" s="147">
        <v>0</v>
      </c>
      <c r="Z631" s="147">
        <v>0</v>
      </c>
      <c r="AA631" s="147">
        <v>0</v>
      </c>
      <c r="AB631" s="136" t="str">
        <f>VLOOKUP(Tabela22[[#This Row],[id_tab]],[1]odcinki_och!A:B,2,FALSE)</f>
        <v>PL.ZIPOP.1393.N2K.PLH240006.H</v>
      </c>
      <c r="AC631" s="137">
        <f t="shared" si="9"/>
        <v>1</v>
      </c>
    </row>
    <row r="632" spans="1:29" s="128" customFormat="1" ht="28">
      <c r="A632" s="137">
        <v>629</v>
      </c>
      <c r="B632" s="146" t="s">
        <v>3072</v>
      </c>
      <c r="C632" s="148" t="s">
        <v>3054</v>
      </c>
      <c r="D632" s="146" t="s">
        <v>3055</v>
      </c>
      <c r="E632" s="146" t="s">
        <v>3073</v>
      </c>
      <c r="F632" s="142" t="s">
        <v>835</v>
      </c>
      <c r="G632" s="143">
        <v>0</v>
      </c>
      <c r="H632" s="143">
        <v>1</v>
      </c>
      <c r="I632" s="144">
        <v>206201.0001</v>
      </c>
      <c r="J632" s="144">
        <v>503331.84009999997</v>
      </c>
      <c r="K632" s="144">
        <v>206815.63010000001</v>
      </c>
      <c r="L632" s="144">
        <v>502791.91009999998</v>
      </c>
      <c r="M632" s="143"/>
      <c r="N632" s="143"/>
      <c r="O632" s="145" t="s">
        <v>1861</v>
      </c>
      <c r="P632" s="155" t="s">
        <v>892</v>
      </c>
      <c r="Q632" s="146" t="s">
        <v>1902</v>
      </c>
      <c r="R632" s="146" t="s">
        <v>894</v>
      </c>
      <c r="S632" s="147">
        <v>0</v>
      </c>
      <c r="T632" s="147">
        <v>0</v>
      </c>
      <c r="U632" s="147">
        <v>0</v>
      </c>
      <c r="V632" s="147">
        <v>1</v>
      </c>
      <c r="W632" s="147">
        <v>0</v>
      </c>
      <c r="X632" s="147">
        <v>0</v>
      </c>
      <c r="Y632" s="147">
        <v>0</v>
      </c>
      <c r="Z632" s="147">
        <v>0</v>
      </c>
      <c r="AA632" s="147">
        <v>0</v>
      </c>
      <c r="AB632" s="136" t="str">
        <f>VLOOKUP(Tabela22[[#This Row],[id_tab]],[1]odcinki_och!A:B,2,FALSE)</f>
        <v>PL.ZIPOP.1393.PK.18</v>
      </c>
      <c r="AC632" s="137">
        <f t="shared" si="9"/>
        <v>1</v>
      </c>
    </row>
    <row r="633" spans="1:29" s="128" customFormat="1" ht="28">
      <c r="A633" s="137">
        <v>630</v>
      </c>
      <c r="B633" s="146" t="s">
        <v>3074</v>
      </c>
      <c r="C633" s="148" t="s">
        <v>3054</v>
      </c>
      <c r="D633" s="146" t="s">
        <v>3055</v>
      </c>
      <c r="E633" s="146" t="s">
        <v>3075</v>
      </c>
      <c r="F633" s="142" t="s">
        <v>835</v>
      </c>
      <c r="G633" s="143">
        <v>0</v>
      </c>
      <c r="H633" s="143">
        <v>8.1999999999999993</v>
      </c>
      <c r="I633" s="144">
        <v>205124.8701</v>
      </c>
      <c r="J633" s="144">
        <v>511370.47009999998</v>
      </c>
      <c r="K633" s="144">
        <v>201432.81531100001</v>
      </c>
      <c r="L633" s="144">
        <v>506978.375695</v>
      </c>
      <c r="M633" s="143"/>
      <c r="N633" s="143"/>
      <c r="O633" s="145" t="s">
        <v>1861</v>
      </c>
      <c r="P633" s="155" t="s">
        <v>892</v>
      </c>
      <c r="Q633" s="146" t="s">
        <v>1902</v>
      </c>
      <c r="R633" s="146" t="s">
        <v>894</v>
      </c>
      <c r="S633" s="147">
        <v>0</v>
      </c>
      <c r="T633" s="147">
        <v>0</v>
      </c>
      <c r="U633" s="147">
        <v>0</v>
      </c>
      <c r="V633" s="147">
        <v>1</v>
      </c>
      <c r="W633" s="147">
        <v>0</v>
      </c>
      <c r="X633" s="147">
        <v>0</v>
      </c>
      <c r="Y633" s="147">
        <v>1</v>
      </c>
      <c r="Z633" s="147">
        <v>0</v>
      </c>
      <c r="AA633" s="147">
        <v>0</v>
      </c>
      <c r="AB633" s="136"/>
      <c r="AC633" s="137"/>
    </row>
    <row r="634" spans="1:29" s="128" customFormat="1" ht="28">
      <c r="A634" s="137">
        <v>631</v>
      </c>
      <c r="B634" s="146" t="s">
        <v>3076</v>
      </c>
      <c r="C634" s="148" t="s">
        <v>3054</v>
      </c>
      <c r="D634" s="146" t="s">
        <v>3055</v>
      </c>
      <c r="E634" s="146" t="s">
        <v>3077</v>
      </c>
      <c r="F634" s="142" t="s">
        <v>835</v>
      </c>
      <c r="G634" s="143">
        <v>0</v>
      </c>
      <c r="H634" s="143">
        <v>3.1</v>
      </c>
      <c r="I634" s="144">
        <v>204025.26010000001</v>
      </c>
      <c r="J634" s="144">
        <v>509964.53009999997</v>
      </c>
      <c r="K634" s="144">
        <v>202937.0301</v>
      </c>
      <c r="L634" s="144">
        <v>506818.3701</v>
      </c>
      <c r="M634" s="143"/>
      <c r="N634" s="143"/>
      <c r="O634" s="145" t="s">
        <v>1861</v>
      </c>
      <c r="P634" s="155" t="s">
        <v>892</v>
      </c>
      <c r="Q634" s="146" t="s">
        <v>1902</v>
      </c>
      <c r="R634" s="146" t="s">
        <v>894</v>
      </c>
      <c r="S634" s="147">
        <v>0</v>
      </c>
      <c r="T634" s="147">
        <v>0</v>
      </c>
      <c r="U634" s="147">
        <v>0</v>
      </c>
      <c r="V634" s="147">
        <v>1</v>
      </c>
      <c r="W634" s="147">
        <v>0</v>
      </c>
      <c r="X634" s="147">
        <v>0</v>
      </c>
      <c r="Y634" s="147">
        <v>0</v>
      </c>
      <c r="Z634" s="147">
        <v>0</v>
      </c>
      <c r="AA634" s="147">
        <v>0</v>
      </c>
      <c r="AB634" s="136"/>
      <c r="AC634" s="137"/>
    </row>
    <row r="635" spans="1:29" s="128" customFormat="1" ht="28">
      <c r="A635" s="137">
        <v>632</v>
      </c>
      <c r="B635" s="146" t="s">
        <v>3078</v>
      </c>
      <c r="C635" s="148" t="s">
        <v>3054</v>
      </c>
      <c r="D635" s="146" t="s">
        <v>3055</v>
      </c>
      <c r="E635" s="146" t="s">
        <v>3079</v>
      </c>
      <c r="F635" s="142" t="s">
        <v>835</v>
      </c>
      <c r="G635" s="143">
        <v>0</v>
      </c>
      <c r="H635" s="143">
        <v>3.3</v>
      </c>
      <c r="I635" s="144">
        <v>207237.6801</v>
      </c>
      <c r="J635" s="144">
        <v>509868.69010000001</v>
      </c>
      <c r="K635" s="144">
        <v>209914.60010000001</v>
      </c>
      <c r="L635" s="144">
        <v>511394.66009999998</v>
      </c>
      <c r="M635" s="143"/>
      <c r="N635" s="143"/>
      <c r="O635" s="145" t="s">
        <v>1861</v>
      </c>
      <c r="P635" s="155" t="s">
        <v>892</v>
      </c>
      <c r="Q635" s="146" t="s">
        <v>1902</v>
      </c>
      <c r="R635" s="146" t="s">
        <v>894</v>
      </c>
      <c r="S635" s="147">
        <v>0</v>
      </c>
      <c r="T635" s="147">
        <v>0</v>
      </c>
      <c r="U635" s="147">
        <v>0</v>
      </c>
      <c r="V635" s="147">
        <v>1</v>
      </c>
      <c r="W635" s="147">
        <v>0</v>
      </c>
      <c r="X635" s="147">
        <v>0</v>
      </c>
      <c r="Y635" s="147">
        <v>1</v>
      </c>
      <c r="Z635" s="147">
        <v>0</v>
      </c>
      <c r="AA635" s="147">
        <v>0</v>
      </c>
      <c r="AB635" s="136" t="str">
        <f>VLOOKUP(Tabela22[[#This Row],[id_tab]],[1]odcinki_och!A:B,2,FALSE)</f>
        <v>PL.ZIPOP.1393.PK.26</v>
      </c>
      <c r="AC635" s="137">
        <f t="shared" si="9"/>
        <v>1</v>
      </c>
    </row>
    <row r="636" spans="1:29" s="128" customFormat="1" ht="28">
      <c r="A636" s="137">
        <v>633</v>
      </c>
      <c r="B636" s="146" t="s">
        <v>3080</v>
      </c>
      <c r="C636" s="148" t="s">
        <v>3054</v>
      </c>
      <c r="D636" s="146" t="s">
        <v>3055</v>
      </c>
      <c r="E636" s="146" t="s">
        <v>3081</v>
      </c>
      <c r="F636" s="142" t="s">
        <v>835</v>
      </c>
      <c r="G636" s="143">
        <v>0</v>
      </c>
      <c r="H636" s="143">
        <v>2.2799999999999998</v>
      </c>
      <c r="I636" s="144">
        <v>207157.1201</v>
      </c>
      <c r="J636" s="144">
        <v>511433.22009999998</v>
      </c>
      <c r="K636" s="144">
        <v>205328.35010000001</v>
      </c>
      <c r="L636" s="144">
        <v>511838.41009999998</v>
      </c>
      <c r="M636" s="143"/>
      <c r="N636" s="143"/>
      <c r="O636" s="145" t="s">
        <v>1861</v>
      </c>
      <c r="P636" s="155" t="s">
        <v>892</v>
      </c>
      <c r="Q636" s="146" t="s">
        <v>1902</v>
      </c>
      <c r="R636" s="146" t="s">
        <v>894</v>
      </c>
      <c r="S636" s="147">
        <v>0</v>
      </c>
      <c r="T636" s="147">
        <v>0</v>
      </c>
      <c r="U636" s="147">
        <v>0</v>
      </c>
      <c r="V636" s="147">
        <v>1</v>
      </c>
      <c r="W636" s="147">
        <v>0</v>
      </c>
      <c r="X636" s="147">
        <v>1</v>
      </c>
      <c r="Y636" s="147">
        <v>0</v>
      </c>
      <c r="Z636" s="147">
        <v>0</v>
      </c>
      <c r="AA636" s="147">
        <v>0</v>
      </c>
      <c r="AB636" s="136"/>
      <c r="AC636" s="137"/>
    </row>
    <row r="637" spans="1:29" s="128" customFormat="1" ht="28">
      <c r="A637" s="137">
        <v>634</v>
      </c>
      <c r="B637" s="146" t="s">
        <v>3082</v>
      </c>
      <c r="C637" s="148" t="s">
        <v>3054</v>
      </c>
      <c r="D637" s="146" t="s">
        <v>3055</v>
      </c>
      <c r="E637" s="146" t="s">
        <v>3083</v>
      </c>
      <c r="F637" s="142" t="s">
        <v>835</v>
      </c>
      <c r="G637" s="143">
        <v>0</v>
      </c>
      <c r="H637" s="143">
        <v>3.1</v>
      </c>
      <c r="I637" s="144">
        <v>201807.1801</v>
      </c>
      <c r="J637" s="144">
        <v>498231.05009999999</v>
      </c>
      <c r="K637" s="144">
        <v>199471.62909</v>
      </c>
      <c r="L637" s="144">
        <v>498168.61392999999</v>
      </c>
      <c r="M637" s="143"/>
      <c r="N637" s="143"/>
      <c r="O637" s="145" t="s">
        <v>1861</v>
      </c>
      <c r="P637" s="155" t="s">
        <v>892</v>
      </c>
      <c r="Q637" s="146" t="s">
        <v>1902</v>
      </c>
      <c r="R637" s="146" t="s">
        <v>894</v>
      </c>
      <c r="S637" s="147">
        <v>0</v>
      </c>
      <c r="T637" s="147">
        <v>0</v>
      </c>
      <c r="U637" s="150">
        <v>0</v>
      </c>
      <c r="V637" s="147">
        <v>1</v>
      </c>
      <c r="W637" s="147">
        <v>1</v>
      </c>
      <c r="X637" s="147">
        <v>1</v>
      </c>
      <c r="Y637" s="147">
        <v>1</v>
      </c>
      <c r="Z637" s="147">
        <v>0</v>
      </c>
      <c r="AA637" s="147">
        <v>0</v>
      </c>
      <c r="AB637" s="136" t="str">
        <f>VLOOKUP(Tabela22[[#This Row],[id_tab]],[1]odcinki_och!A:B,2,FALSE)</f>
        <v>PL.ZIPOP.1393.PK.18</v>
      </c>
      <c r="AC637" s="137">
        <f t="shared" si="9"/>
        <v>1</v>
      </c>
    </row>
    <row r="638" spans="1:29" s="128" customFormat="1" ht="28">
      <c r="A638" s="137">
        <v>635</v>
      </c>
      <c r="B638" s="146" t="s">
        <v>3084</v>
      </c>
      <c r="C638" s="148" t="s">
        <v>3054</v>
      </c>
      <c r="D638" s="146" t="s">
        <v>3055</v>
      </c>
      <c r="E638" s="146" t="s">
        <v>3085</v>
      </c>
      <c r="F638" s="142" t="s">
        <v>835</v>
      </c>
      <c r="G638" s="143">
        <v>0</v>
      </c>
      <c r="H638" s="143">
        <v>4.9000000000000004</v>
      </c>
      <c r="I638" s="144">
        <v>206451.2401</v>
      </c>
      <c r="J638" s="144">
        <v>508850.95010000002</v>
      </c>
      <c r="K638" s="144">
        <v>207369.88667400001</v>
      </c>
      <c r="L638" s="144">
        <v>505007.39330200001</v>
      </c>
      <c r="M638" s="143"/>
      <c r="N638" s="143"/>
      <c r="O638" s="145" t="s">
        <v>1861</v>
      </c>
      <c r="P638" s="155" t="s">
        <v>892</v>
      </c>
      <c r="Q638" s="146" t="s">
        <v>1902</v>
      </c>
      <c r="R638" s="146" t="s">
        <v>894</v>
      </c>
      <c r="S638" s="147">
        <v>0</v>
      </c>
      <c r="T638" s="147">
        <v>0</v>
      </c>
      <c r="U638" s="150">
        <v>0</v>
      </c>
      <c r="V638" s="147">
        <v>1</v>
      </c>
      <c r="W638" s="147">
        <v>0</v>
      </c>
      <c r="X638" s="147">
        <v>0</v>
      </c>
      <c r="Y638" s="147">
        <v>0</v>
      </c>
      <c r="Z638" s="147">
        <v>1</v>
      </c>
      <c r="AA638" s="147">
        <v>0</v>
      </c>
      <c r="AB638" s="136"/>
      <c r="AC638" s="137"/>
    </row>
    <row r="639" spans="1:29" s="128" customFormat="1" ht="28">
      <c r="A639" s="137">
        <v>636</v>
      </c>
      <c r="B639" s="146" t="s">
        <v>3086</v>
      </c>
      <c r="C639" s="148" t="s">
        <v>3054</v>
      </c>
      <c r="D639" s="146" t="s">
        <v>3055</v>
      </c>
      <c r="E639" s="146" t="s">
        <v>825</v>
      </c>
      <c r="F639" s="142" t="s">
        <v>835</v>
      </c>
      <c r="G639" s="143">
        <v>0</v>
      </c>
      <c r="H639" s="143">
        <v>3.5</v>
      </c>
      <c r="I639" s="144">
        <v>203572.5001</v>
      </c>
      <c r="J639" s="144">
        <v>499639.59009999997</v>
      </c>
      <c r="K639" s="144">
        <v>201617.46099399999</v>
      </c>
      <c r="L639" s="144">
        <v>501580.90897799999</v>
      </c>
      <c r="M639" s="143"/>
      <c r="N639" s="143"/>
      <c r="O639" s="145" t="s">
        <v>1861</v>
      </c>
      <c r="P639" s="155" t="s">
        <v>892</v>
      </c>
      <c r="Q639" s="146" t="s">
        <v>1902</v>
      </c>
      <c r="R639" s="146" t="s">
        <v>894</v>
      </c>
      <c r="S639" s="147">
        <v>0</v>
      </c>
      <c r="T639" s="147">
        <v>0</v>
      </c>
      <c r="U639" s="150">
        <v>0</v>
      </c>
      <c r="V639" s="147">
        <v>1</v>
      </c>
      <c r="W639" s="147">
        <v>0</v>
      </c>
      <c r="X639" s="147">
        <v>0</v>
      </c>
      <c r="Y639" s="147">
        <v>0</v>
      </c>
      <c r="Z639" s="147">
        <v>1</v>
      </c>
      <c r="AA639" s="147">
        <v>0</v>
      </c>
      <c r="AB639" s="136" t="str">
        <f>VLOOKUP(Tabela22[[#This Row],[id_tab]],[1]odcinki_och!A:B,2,FALSE)</f>
        <v>PL.ZIPOP.1393.PK.18</v>
      </c>
      <c r="AC639" s="137">
        <f t="shared" si="9"/>
        <v>1</v>
      </c>
    </row>
    <row r="640" spans="1:29" s="128" customFormat="1" ht="28">
      <c r="A640" s="137">
        <v>637</v>
      </c>
      <c r="B640" s="146" t="s">
        <v>3087</v>
      </c>
      <c r="C640" s="148" t="s">
        <v>3054</v>
      </c>
      <c r="D640" s="146" t="s">
        <v>3055</v>
      </c>
      <c r="E640" s="146" t="s">
        <v>727</v>
      </c>
      <c r="F640" s="142" t="s">
        <v>835</v>
      </c>
      <c r="G640" s="143">
        <v>0</v>
      </c>
      <c r="H640" s="143">
        <v>2.2000000000000002</v>
      </c>
      <c r="I640" s="144">
        <v>202236.16011999999</v>
      </c>
      <c r="J640" s="144">
        <v>508245.6801</v>
      </c>
      <c r="K640" s="144">
        <v>201930.64702800001</v>
      </c>
      <c r="L640" s="144">
        <v>506182.61124300002</v>
      </c>
      <c r="M640" s="143"/>
      <c r="N640" s="143"/>
      <c r="O640" s="145" t="s">
        <v>1861</v>
      </c>
      <c r="P640" s="155" t="s">
        <v>892</v>
      </c>
      <c r="Q640" s="146" t="s">
        <v>1902</v>
      </c>
      <c r="R640" s="146" t="s">
        <v>894</v>
      </c>
      <c r="S640" s="147">
        <v>0</v>
      </c>
      <c r="T640" s="147">
        <v>0</v>
      </c>
      <c r="U640" s="150">
        <v>0</v>
      </c>
      <c r="V640" s="147">
        <v>1</v>
      </c>
      <c r="W640" s="147">
        <v>0</v>
      </c>
      <c r="X640" s="147">
        <v>0</v>
      </c>
      <c r="Y640" s="147">
        <v>0</v>
      </c>
      <c r="Z640" s="147">
        <v>1</v>
      </c>
      <c r="AA640" s="147">
        <v>0</v>
      </c>
      <c r="AB640" s="136"/>
      <c r="AC640" s="137"/>
    </row>
    <row r="641" spans="1:29" s="128" customFormat="1" ht="28">
      <c r="A641" s="137">
        <v>638</v>
      </c>
      <c r="B641" s="146" t="s">
        <v>3088</v>
      </c>
      <c r="C641" s="148" t="s">
        <v>3089</v>
      </c>
      <c r="D641" s="146" t="s">
        <v>3090</v>
      </c>
      <c r="E641" s="146" t="s">
        <v>2634</v>
      </c>
      <c r="F641" s="142" t="s">
        <v>835</v>
      </c>
      <c r="G641" s="143">
        <v>0</v>
      </c>
      <c r="H641" s="143">
        <v>5.7</v>
      </c>
      <c r="I641" s="144">
        <v>223044.04010000001</v>
      </c>
      <c r="J641" s="144">
        <v>509734.98009999999</v>
      </c>
      <c r="K641" s="144">
        <v>219358.72735599999</v>
      </c>
      <c r="L641" s="144">
        <v>511211.80951699999</v>
      </c>
      <c r="M641" s="143"/>
      <c r="N641" s="143"/>
      <c r="O641" s="145" t="s">
        <v>1861</v>
      </c>
      <c r="P641" s="155" t="s">
        <v>892</v>
      </c>
      <c r="Q641" s="146" t="s">
        <v>1902</v>
      </c>
      <c r="R641" s="146" t="s">
        <v>894</v>
      </c>
      <c r="S641" s="147">
        <v>0</v>
      </c>
      <c r="T641" s="147">
        <v>0</v>
      </c>
      <c r="U641" s="150">
        <v>0</v>
      </c>
      <c r="V641" s="147">
        <v>1</v>
      </c>
      <c r="W641" s="147">
        <v>0</v>
      </c>
      <c r="X641" s="147">
        <v>0</v>
      </c>
      <c r="Y641" s="147">
        <v>0</v>
      </c>
      <c r="Z641" s="147">
        <v>1</v>
      </c>
      <c r="AA641" s="147">
        <v>0</v>
      </c>
      <c r="AB641" s="136"/>
      <c r="AC641" s="137"/>
    </row>
    <row r="642" spans="1:29" s="128" customFormat="1" ht="28">
      <c r="A642" s="137">
        <v>639</v>
      </c>
      <c r="B642" s="146" t="s">
        <v>3091</v>
      </c>
      <c r="C642" s="148" t="s">
        <v>3089</v>
      </c>
      <c r="D642" s="146" t="s">
        <v>3090</v>
      </c>
      <c r="E642" s="146" t="s">
        <v>3092</v>
      </c>
      <c r="F642" s="142" t="s">
        <v>835</v>
      </c>
      <c r="G642" s="143">
        <v>0</v>
      </c>
      <c r="H642" s="143">
        <v>4.5</v>
      </c>
      <c r="I642" s="144">
        <v>221643.6801</v>
      </c>
      <c r="J642" s="144">
        <v>508863.01010000001</v>
      </c>
      <c r="K642" s="144">
        <v>218241.05468500001</v>
      </c>
      <c r="L642" s="144">
        <v>510802.12694599997</v>
      </c>
      <c r="M642" s="143"/>
      <c r="N642" s="143"/>
      <c r="O642" s="145" t="s">
        <v>1861</v>
      </c>
      <c r="P642" s="155" t="s">
        <v>892</v>
      </c>
      <c r="Q642" s="146" t="s">
        <v>1902</v>
      </c>
      <c r="R642" s="146" t="s">
        <v>894</v>
      </c>
      <c r="S642" s="147">
        <v>0</v>
      </c>
      <c r="T642" s="147">
        <v>0</v>
      </c>
      <c r="U642" s="150">
        <v>0</v>
      </c>
      <c r="V642" s="147">
        <v>1</v>
      </c>
      <c r="W642" s="147">
        <v>0</v>
      </c>
      <c r="X642" s="147">
        <v>0</v>
      </c>
      <c r="Y642" s="147">
        <v>0</v>
      </c>
      <c r="Z642" s="147">
        <v>1</v>
      </c>
      <c r="AA642" s="147">
        <v>0</v>
      </c>
      <c r="AB642" s="136"/>
      <c r="AC642" s="137"/>
    </row>
    <row r="643" spans="1:29" s="128" customFormat="1" ht="28">
      <c r="A643" s="137">
        <v>640</v>
      </c>
      <c r="B643" s="146" t="s">
        <v>3093</v>
      </c>
      <c r="C643" s="148" t="s">
        <v>3089</v>
      </c>
      <c r="D643" s="146" t="s">
        <v>3090</v>
      </c>
      <c r="E643" s="146" t="s">
        <v>3090</v>
      </c>
      <c r="F643" s="142" t="s">
        <v>835</v>
      </c>
      <c r="G643" s="143">
        <v>0</v>
      </c>
      <c r="H643" s="143">
        <v>17.399999999999999</v>
      </c>
      <c r="I643" s="144">
        <v>227972.4981</v>
      </c>
      <c r="J643" s="144">
        <v>513785.77529999998</v>
      </c>
      <c r="K643" s="144">
        <v>216450.14614999999</v>
      </c>
      <c r="L643" s="144">
        <v>509346.39639499999</v>
      </c>
      <c r="M643" s="143"/>
      <c r="N643" s="143"/>
      <c r="O643" s="145" t="s">
        <v>1861</v>
      </c>
      <c r="P643" s="155" t="s">
        <v>892</v>
      </c>
      <c r="Q643" s="146" t="s">
        <v>1902</v>
      </c>
      <c r="R643" s="146" t="s">
        <v>894</v>
      </c>
      <c r="S643" s="147">
        <v>0</v>
      </c>
      <c r="T643" s="147">
        <v>0</v>
      </c>
      <c r="U643" s="150">
        <v>0</v>
      </c>
      <c r="V643" s="147">
        <v>1</v>
      </c>
      <c r="W643" s="147">
        <v>0</v>
      </c>
      <c r="X643" s="147">
        <v>0</v>
      </c>
      <c r="Y643" s="147">
        <v>0</v>
      </c>
      <c r="Z643" s="147">
        <v>1</v>
      </c>
      <c r="AA643" s="147">
        <v>0</v>
      </c>
      <c r="AB643" s="136" t="str">
        <f>VLOOKUP(Tabela22[[#This Row],[id_tab]],[1]odcinki_och!A:B,2,FALSE)</f>
        <v>PL.ZIPOP.1393.N2K.PLH120083.H, PL.ZIPOP.1393.N2K.PLH240023.H, PL.ZIPOP.1393.PK.26, PL.ZIPOP.1393.N2K.PLB120004.B</v>
      </c>
      <c r="AC643" s="137">
        <f t="shared" si="9"/>
        <v>4</v>
      </c>
    </row>
    <row r="644" spans="1:29" s="128" customFormat="1" ht="28">
      <c r="A644" s="137">
        <v>641</v>
      </c>
      <c r="B644" s="146" t="s">
        <v>3094</v>
      </c>
      <c r="C644" s="148" t="s">
        <v>3089</v>
      </c>
      <c r="D644" s="146" t="s">
        <v>3090</v>
      </c>
      <c r="E644" s="146" t="s">
        <v>3095</v>
      </c>
      <c r="F644" s="142" t="s">
        <v>835</v>
      </c>
      <c r="G644" s="143">
        <v>0</v>
      </c>
      <c r="H644" s="143">
        <v>8.6999999999999993</v>
      </c>
      <c r="I644" s="144">
        <v>225170.4301</v>
      </c>
      <c r="J644" s="144">
        <v>510665.47009999998</v>
      </c>
      <c r="K644" s="144">
        <v>220871.27551400001</v>
      </c>
      <c r="L644" s="144">
        <v>506884.38499699999</v>
      </c>
      <c r="M644" s="143"/>
      <c r="N644" s="143"/>
      <c r="O644" s="145" t="s">
        <v>1861</v>
      </c>
      <c r="P644" s="155" t="s">
        <v>892</v>
      </c>
      <c r="Q644" s="146" t="s">
        <v>1902</v>
      </c>
      <c r="R644" s="146" t="s">
        <v>894</v>
      </c>
      <c r="S644" s="147">
        <v>0</v>
      </c>
      <c r="T644" s="147">
        <v>0</v>
      </c>
      <c r="U644" s="150">
        <v>0</v>
      </c>
      <c r="V644" s="147">
        <v>1</v>
      </c>
      <c r="W644" s="147">
        <v>0</v>
      </c>
      <c r="X644" s="147">
        <v>0</v>
      </c>
      <c r="Y644" s="147">
        <v>0</v>
      </c>
      <c r="Z644" s="147">
        <v>1</v>
      </c>
      <c r="AA644" s="147">
        <v>0</v>
      </c>
      <c r="AB644" s="136"/>
      <c r="AC644" s="137"/>
    </row>
    <row r="645" spans="1:29" s="128" customFormat="1" ht="28">
      <c r="A645" s="137">
        <v>642</v>
      </c>
      <c r="B645" s="146" t="s">
        <v>3096</v>
      </c>
      <c r="C645" s="148" t="s">
        <v>3097</v>
      </c>
      <c r="D645" s="146" t="s">
        <v>3098</v>
      </c>
      <c r="E645" s="146" t="s">
        <v>3099</v>
      </c>
      <c r="F645" s="142" t="s">
        <v>835</v>
      </c>
      <c r="G645" s="143">
        <v>0</v>
      </c>
      <c r="H645" s="143">
        <v>8.9749999999999996</v>
      </c>
      <c r="I645" s="144">
        <v>232034.13010000001</v>
      </c>
      <c r="J645" s="144">
        <v>516181.10009999998</v>
      </c>
      <c r="K645" s="144">
        <v>229109.32326100001</v>
      </c>
      <c r="L645" s="144">
        <v>523163.94508899999</v>
      </c>
      <c r="M645" s="143"/>
      <c r="N645" s="143"/>
      <c r="O645" s="145" t="s">
        <v>1861</v>
      </c>
      <c r="P645" s="155" t="s">
        <v>892</v>
      </c>
      <c r="Q645" s="146" t="s">
        <v>1902</v>
      </c>
      <c r="R645" s="146" t="s">
        <v>681</v>
      </c>
      <c r="S645" s="147">
        <v>0</v>
      </c>
      <c r="T645" s="147">
        <v>0</v>
      </c>
      <c r="U645" s="150">
        <v>0</v>
      </c>
      <c r="V645" s="147">
        <v>1</v>
      </c>
      <c r="W645" s="147">
        <v>1</v>
      </c>
      <c r="X645" s="147">
        <v>0</v>
      </c>
      <c r="Y645" s="147">
        <v>0</v>
      </c>
      <c r="Z645" s="147">
        <v>0</v>
      </c>
      <c r="AA645" s="147">
        <v>0</v>
      </c>
      <c r="AB645" s="136" t="str">
        <f>VLOOKUP(Tabela22[[#This Row],[id_tab]],[1]odcinki_och!A:B,2,FALSE)</f>
        <v>PL.ZIPOP.1393.N2K.PLB120004.B</v>
      </c>
      <c r="AC645" s="137">
        <f t="shared" ref="AC645:AC707" si="10">LEN(AB645)-LEN(SUBSTITUTE(AB645,",",""))+1</f>
        <v>1</v>
      </c>
    </row>
    <row r="646" spans="1:29" s="128" customFormat="1" ht="28">
      <c r="A646" s="137">
        <v>643</v>
      </c>
      <c r="B646" s="146" t="s">
        <v>3100</v>
      </c>
      <c r="C646" s="148" t="s">
        <v>3097</v>
      </c>
      <c r="D646" s="146" t="s">
        <v>3098</v>
      </c>
      <c r="E646" s="146" t="s">
        <v>3101</v>
      </c>
      <c r="F646" s="142" t="s">
        <v>835</v>
      </c>
      <c r="G646" s="143">
        <v>0</v>
      </c>
      <c r="H646" s="143">
        <v>5.66</v>
      </c>
      <c r="I646" s="144">
        <v>230843.5901</v>
      </c>
      <c r="J646" s="144">
        <v>519675.69010000001</v>
      </c>
      <c r="K646" s="144">
        <v>226787.12995100001</v>
      </c>
      <c r="L646" s="144">
        <v>521882.20594100002</v>
      </c>
      <c r="M646" s="143"/>
      <c r="N646" s="143"/>
      <c r="O646" s="145" t="s">
        <v>1861</v>
      </c>
      <c r="P646" s="155" t="s">
        <v>892</v>
      </c>
      <c r="Q646" s="146" t="s">
        <v>1902</v>
      </c>
      <c r="R646" s="146" t="s">
        <v>681</v>
      </c>
      <c r="S646" s="147">
        <v>0</v>
      </c>
      <c r="T646" s="147">
        <v>0</v>
      </c>
      <c r="U646" s="150">
        <v>0</v>
      </c>
      <c r="V646" s="147">
        <v>1</v>
      </c>
      <c r="W646" s="147">
        <v>1</v>
      </c>
      <c r="X646" s="147">
        <v>0</v>
      </c>
      <c r="Y646" s="147">
        <v>1</v>
      </c>
      <c r="Z646" s="147">
        <v>0</v>
      </c>
      <c r="AA646" s="147">
        <v>0</v>
      </c>
      <c r="AB646" s="136"/>
      <c r="AC646" s="137"/>
    </row>
    <row r="647" spans="1:29" s="128" customFormat="1" ht="28">
      <c r="A647" s="137">
        <v>644</v>
      </c>
      <c r="B647" s="146" t="s">
        <v>3102</v>
      </c>
      <c r="C647" s="148" t="s">
        <v>3097</v>
      </c>
      <c r="D647" s="146" t="s">
        <v>3098</v>
      </c>
      <c r="E647" s="146" t="s">
        <v>3103</v>
      </c>
      <c r="F647" s="142" t="s">
        <v>835</v>
      </c>
      <c r="G647" s="143">
        <v>0</v>
      </c>
      <c r="H647" s="143">
        <v>11.1</v>
      </c>
      <c r="I647" s="144">
        <v>234439.80009999999</v>
      </c>
      <c r="J647" s="144">
        <v>514756.04009999998</v>
      </c>
      <c r="K647" s="144">
        <v>225655.66010000001</v>
      </c>
      <c r="L647" s="144">
        <v>516406.65010000003</v>
      </c>
      <c r="M647" s="143"/>
      <c r="N647" s="143"/>
      <c r="O647" s="145" t="s">
        <v>1861</v>
      </c>
      <c r="P647" s="155" t="s">
        <v>892</v>
      </c>
      <c r="Q647" s="146" t="s">
        <v>1902</v>
      </c>
      <c r="R647" s="146" t="s">
        <v>681</v>
      </c>
      <c r="S647" s="147">
        <v>0</v>
      </c>
      <c r="T647" s="147">
        <v>0</v>
      </c>
      <c r="U647" s="150">
        <v>0</v>
      </c>
      <c r="V647" s="147">
        <v>1</v>
      </c>
      <c r="W647" s="147">
        <v>0</v>
      </c>
      <c r="X647" s="147">
        <v>0</v>
      </c>
      <c r="Y647" s="147">
        <v>1</v>
      </c>
      <c r="Z647" s="147">
        <v>1</v>
      </c>
      <c r="AA647" s="147">
        <v>0</v>
      </c>
      <c r="AB647" s="136" t="str">
        <f>VLOOKUP(Tabela22[[#This Row],[id_tab]],[1]odcinki_och!A:B,2,FALSE)</f>
        <v>PL.ZIPOP.1393.N2K.PLH120083.H, PL.ZIPOP.1393.N2K.PLB120004.B</v>
      </c>
      <c r="AC647" s="137">
        <f t="shared" si="10"/>
        <v>2</v>
      </c>
    </row>
    <row r="648" spans="1:29" s="128" customFormat="1" ht="28">
      <c r="A648" s="137">
        <v>645</v>
      </c>
      <c r="B648" s="146" t="s">
        <v>3104</v>
      </c>
      <c r="C648" s="148" t="s">
        <v>3097</v>
      </c>
      <c r="D648" s="146" t="s">
        <v>3098</v>
      </c>
      <c r="E648" s="146" t="s">
        <v>3105</v>
      </c>
      <c r="F648" s="142" t="s">
        <v>835</v>
      </c>
      <c r="G648" s="143">
        <v>0</v>
      </c>
      <c r="H648" s="143">
        <v>8.77</v>
      </c>
      <c r="I648" s="144">
        <v>225651.23009999999</v>
      </c>
      <c r="J648" s="144">
        <v>516409.94010000001</v>
      </c>
      <c r="K648" s="144">
        <v>222149.84717399999</v>
      </c>
      <c r="L648" s="144">
        <v>521795.99606899999</v>
      </c>
      <c r="M648" s="143"/>
      <c r="N648" s="143"/>
      <c r="O648" s="145" t="s">
        <v>1861</v>
      </c>
      <c r="P648" s="155" t="s">
        <v>892</v>
      </c>
      <c r="Q648" s="146" t="s">
        <v>1902</v>
      </c>
      <c r="R648" s="146" t="s">
        <v>681</v>
      </c>
      <c r="S648" s="147">
        <v>0</v>
      </c>
      <c r="T648" s="147">
        <v>0</v>
      </c>
      <c r="U648" s="150">
        <v>0</v>
      </c>
      <c r="V648" s="147">
        <v>1</v>
      </c>
      <c r="W648" s="147">
        <v>1</v>
      </c>
      <c r="X648" s="147">
        <v>0</v>
      </c>
      <c r="Y648" s="147">
        <v>1</v>
      </c>
      <c r="Z648" s="147">
        <v>0</v>
      </c>
      <c r="AA648" s="147">
        <v>0</v>
      </c>
      <c r="AB648" s="136"/>
      <c r="AC648" s="137"/>
    </row>
    <row r="649" spans="1:29" s="128" customFormat="1" ht="28">
      <c r="A649" s="137">
        <v>646</v>
      </c>
      <c r="B649" s="146" t="s">
        <v>3106</v>
      </c>
      <c r="C649" s="148" t="s">
        <v>3097</v>
      </c>
      <c r="D649" s="146" t="s">
        <v>3098</v>
      </c>
      <c r="E649" s="146" t="s">
        <v>3107</v>
      </c>
      <c r="F649" s="142" t="s">
        <v>835</v>
      </c>
      <c r="G649" s="143">
        <v>0</v>
      </c>
      <c r="H649" s="143">
        <v>3.3</v>
      </c>
      <c r="I649" s="144">
        <v>223879.7801</v>
      </c>
      <c r="J649" s="144">
        <v>518101.4301</v>
      </c>
      <c r="K649" s="144">
        <v>221722.58116199999</v>
      </c>
      <c r="L649" s="144">
        <v>518957.64505799999</v>
      </c>
      <c r="M649" s="143"/>
      <c r="N649" s="143"/>
      <c r="O649" s="145" t="s">
        <v>1861</v>
      </c>
      <c r="P649" s="155" t="s">
        <v>892</v>
      </c>
      <c r="Q649" s="146" t="s">
        <v>1902</v>
      </c>
      <c r="R649" s="146" t="s">
        <v>681</v>
      </c>
      <c r="S649" s="147">
        <v>0</v>
      </c>
      <c r="T649" s="147">
        <v>0</v>
      </c>
      <c r="U649" s="150">
        <v>0</v>
      </c>
      <c r="V649" s="147">
        <v>1</v>
      </c>
      <c r="W649" s="147">
        <v>1</v>
      </c>
      <c r="X649" s="147">
        <v>0</v>
      </c>
      <c r="Y649" s="147">
        <v>0</v>
      </c>
      <c r="Z649" s="147">
        <v>0</v>
      </c>
      <c r="AA649" s="147">
        <v>0</v>
      </c>
      <c r="AB649" s="136"/>
      <c r="AC649" s="137"/>
    </row>
    <row r="650" spans="1:29" s="128" customFormat="1" ht="28">
      <c r="A650" s="137">
        <v>647</v>
      </c>
      <c r="B650" s="146" t="s">
        <v>3108</v>
      </c>
      <c r="C650" s="148" t="s">
        <v>3097</v>
      </c>
      <c r="D650" s="146" t="s">
        <v>3098</v>
      </c>
      <c r="E650" s="146" t="s">
        <v>3109</v>
      </c>
      <c r="F650" s="142" t="s">
        <v>835</v>
      </c>
      <c r="G650" s="143">
        <v>0</v>
      </c>
      <c r="H650" s="143">
        <v>12.27</v>
      </c>
      <c r="I650" s="144">
        <v>230041.1201</v>
      </c>
      <c r="J650" s="144">
        <v>515822.30009999999</v>
      </c>
      <c r="K650" s="144">
        <v>223723.7801</v>
      </c>
      <c r="L650" s="144">
        <v>522479.3101</v>
      </c>
      <c r="M650" s="143"/>
      <c r="N650" s="143"/>
      <c r="O650" s="145" t="s">
        <v>1861</v>
      </c>
      <c r="P650" s="155" t="s">
        <v>892</v>
      </c>
      <c r="Q650" s="146" t="s">
        <v>1902</v>
      </c>
      <c r="R650" s="146" t="s">
        <v>681</v>
      </c>
      <c r="S650" s="147">
        <v>0</v>
      </c>
      <c r="T650" s="147">
        <v>0</v>
      </c>
      <c r="U650" s="150">
        <v>0</v>
      </c>
      <c r="V650" s="147">
        <v>1</v>
      </c>
      <c r="W650" s="147">
        <v>1</v>
      </c>
      <c r="X650" s="147">
        <v>0</v>
      </c>
      <c r="Y650" s="147">
        <v>0</v>
      </c>
      <c r="Z650" s="147">
        <v>0</v>
      </c>
      <c r="AA650" s="147">
        <v>0</v>
      </c>
      <c r="AB650" s="136" t="str">
        <f>VLOOKUP(Tabela22[[#This Row],[id_tab]],[1]odcinki_och!A:B,2,FALSE)</f>
        <v>PL.ZIPOP.1393.N2K.PLB120004.B</v>
      </c>
      <c r="AC650" s="137">
        <f t="shared" si="10"/>
        <v>1</v>
      </c>
    </row>
    <row r="651" spans="1:29" s="128" customFormat="1" ht="28">
      <c r="A651" s="137">
        <v>648</v>
      </c>
      <c r="B651" s="146" t="s">
        <v>3110</v>
      </c>
      <c r="C651" s="148" t="s">
        <v>3097</v>
      </c>
      <c r="D651" s="146" t="s">
        <v>3098</v>
      </c>
      <c r="E651" s="146" t="s">
        <v>3111</v>
      </c>
      <c r="F651" s="142" t="s">
        <v>835</v>
      </c>
      <c r="G651" s="143">
        <v>0</v>
      </c>
      <c r="H651" s="143">
        <v>5.3</v>
      </c>
      <c r="I651" s="144">
        <v>221523.6801</v>
      </c>
      <c r="J651" s="144">
        <v>522352.21010000003</v>
      </c>
      <c r="K651" s="144">
        <v>217646.33402899999</v>
      </c>
      <c r="L651" s="144">
        <v>521566.218047</v>
      </c>
      <c r="M651" s="143"/>
      <c r="N651" s="143"/>
      <c r="O651" s="145" t="s">
        <v>1861</v>
      </c>
      <c r="P651" s="155" t="s">
        <v>892</v>
      </c>
      <c r="Q651" s="146" t="s">
        <v>1902</v>
      </c>
      <c r="R651" s="146" t="s">
        <v>681</v>
      </c>
      <c r="S651" s="147">
        <v>0</v>
      </c>
      <c r="T651" s="147">
        <v>0</v>
      </c>
      <c r="U651" s="150">
        <v>0</v>
      </c>
      <c r="V651" s="147">
        <v>1</v>
      </c>
      <c r="W651" s="147">
        <v>1</v>
      </c>
      <c r="X651" s="147">
        <v>0</v>
      </c>
      <c r="Y651" s="156">
        <v>0</v>
      </c>
      <c r="Z651" s="156">
        <v>0</v>
      </c>
      <c r="AA651" s="147">
        <v>0</v>
      </c>
      <c r="AB651" s="136"/>
      <c r="AC651" s="137"/>
    </row>
    <row r="652" spans="1:29" s="128" customFormat="1" ht="28">
      <c r="A652" s="137">
        <v>649</v>
      </c>
      <c r="B652" s="146" t="s">
        <v>3112</v>
      </c>
      <c r="C652" s="148" t="s">
        <v>3113</v>
      </c>
      <c r="D652" s="146" t="s">
        <v>3114</v>
      </c>
      <c r="E652" s="146" t="s">
        <v>3115</v>
      </c>
      <c r="F652" s="142" t="s">
        <v>835</v>
      </c>
      <c r="G652" s="143">
        <v>0</v>
      </c>
      <c r="H652" s="143">
        <v>3.2</v>
      </c>
      <c r="I652" s="144">
        <v>242473.0001</v>
      </c>
      <c r="J652" s="144">
        <v>521952.04009999998</v>
      </c>
      <c r="K652" s="144">
        <v>244480.44388800001</v>
      </c>
      <c r="L652" s="144">
        <v>519840.70243499998</v>
      </c>
      <c r="M652" s="143"/>
      <c r="N652" s="143"/>
      <c r="O652" s="145" t="s">
        <v>1861</v>
      </c>
      <c r="P652" s="146" t="s">
        <v>939</v>
      </c>
      <c r="Q652" s="146" t="s">
        <v>1902</v>
      </c>
      <c r="R652" s="146" t="s">
        <v>681</v>
      </c>
      <c r="S652" s="157">
        <v>1</v>
      </c>
      <c r="T652" s="157">
        <v>1</v>
      </c>
      <c r="U652" s="147">
        <v>0</v>
      </c>
      <c r="V652" s="147">
        <v>0</v>
      </c>
      <c r="W652" s="147">
        <v>0</v>
      </c>
      <c r="X652" s="157">
        <v>1</v>
      </c>
      <c r="Y652" s="147">
        <v>1</v>
      </c>
      <c r="Z652" s="147">
        <v>0</v>
      </c>
      <c r="AA652" s="147">
        <v>0</v>
      </c>
      <c r="AB652" s="136"/>
      <c r="AC652" s="137"/>
    </row>
    <row r="653" spans="1:29" s="128" customFormat="1" ht="28">
      <c r="A653" s="137">
        <v>650</v>
      </c>
      <c r="B653" s="146" t="s">
        <v>3116</v>
      </c>
      <c r="C653" s="148" t="s">
        <v>3117</v>
      </c>
      <c r="D653" s="146" t="s">
        <v>3118</v>
      </c>
      <c r="E653" s="146" t="s">
        <v>3119</v>
      </c>
      <c r="F653" s="142" t="s">
        <v>835</v>
      </c>
      <c r="G653" s="143">
        <v>0</v>
      </c>
      <c r="H653" s="143">
        <v>5</v>
      </c>
      <c r="I653" s="144">
        <v>252446.6201</v>
      </c>
      <c r="J653" s="144">
        <v>530135.20010000002</v>
      </c>
      <c r="K653" s="144">
        <v>256311.64756099999</v>
      </c>
      <c r="L653" s="144">
        <v>528419.97621400002</v>
      </c>
      <c r="M653" s="143"/>
      <c r="N653" s="143"/>
      <c r="O653" s="145" t="s">
        <v>1861</v>
      </c>
      <c r="P653" s="146" t="s">
        <v>939</v>
      </c>
      <c r="Q653" s="146" t="s">
        <v>1902</v>
      </c>
      <c r="R653" s="146" t="s">
        <v>681</v>
      </c>
      <c r="S653" s="157">
        <v>1</v>
      </c>
      <c r="T653" s="157">
        <v>1</v>
      </c>
      <c r="U653" s="157">
        <v>1</v>
      </c>
      <c r="V653" s="147">
        <v>0</v>
      </c>
      <c r="W653" s="147">
        <v>0</v>
      </c>
      <c r="X653" s="147">
        <v>1</v>
      </c>
      <c r="Y653" s="147">
        <v>1</v>
      </c>
      <c r="Z653" s="147">
        <v>0</v>
      </c>
      <c r="AA653" s="157">
        <v>1</v>
      </c>
      <c r="AB653" s="136"/>
      <c r="AC653" s="137"/>
    </row>
    <row r="654" spans="1:29" s="128" customFormat="1" ht="28">
      <c r="A654" s="137">
        <v>651</v>
      </c>
      <c r="B654" s="146" t="s">
        <v>3120</v>
      </c>
      <c r="C654" s="148" t="s">
        <v>3117</v>
      </c>
      <c r="D654" s="146" t="s">
        <v>3118</v>
      </c>
      <c r="E654" s="146" t="s">
        <v>3118</v>
      </c>
      <c r="F654" s="142" t="s">
        <v>835</v>
      </c>
      <c r="G654" s="143">
        <v>0</v>
      </c>
      <c r="H654" s="143">
        <v>16.399999999999999</v>
      </c>
      <c r="I654" s="144">
        <v>242188.98009999999</v>
      </c>
      <c r="J654" s="144">
        <v>526385.52009999997</v>
      </c>
      <c r="K654" s="144">
        <v>252647.21334300001</v>
      </c>
      <c r="L654" s="144">
        <v>531023.41696199996</v>
      </c>
      <c r="M654" s="143"/>
      <c r="N654" s="143"/>
      <c r="O654" s="145" t="s">
        <v>1861</v>
      </c>
      <c r="P654" s="146" t="s">
        <v>939</v>
      </c>
      <c r="Q654" s="146" t="s">
        <v>1902</v>
      </c>
      <c r="R654" s="146" t="s">
        <v>681</v>
      </c>
      <c r="S654" s="157">
        <v>1</v>
      </c>
      <c r="T654" s="157">
        <v>1</v>
      </c>
      <c r="U654" s="157">
        <v>1</v>
      </c>
      <c r="V654" s="147">
        <v>1</v>
      </c>
      <c r="W654" s="147">
        <v>1</v>
      </c>
      <c r="X654" s="147">
        <v>1</v>
      </c>
      <c r="Y654" s="147">
        <v>1</v>
      </c>
      <c r="Z654" s="147">
        <v>1</v>
      </c>
      <c r="AA654" s="157">
        <v>1</v>
      </c>
      <c r="AB654" s="136" t="str">
        <f>VLOOKUP(Tabela22[[#This Row],[id_tab]],[1]odcinki_och!A:B,2,FALSE)</f>
        <v>PL.ZIPOP.1393.PK.36</v>
      </c>
      <c r="AC654" s="137">
        <f t="shared" si="10"/>
        <v>1</v>
      </c>
    </row>
    <row r="655" spans="1:29" s="128" customFormat="1" ht="28">
      <c r="A655" s="137">
        <v>652</v>
      </c>
      <c r="B655" s="146" t="s">
        <v>3121</v>
      </c>
      <c r="C655" s="148" t="s">
        <v>3117</v>
      </c>
      <c r="D655" s="146" t="s">
        <v>3118</v>
      </c>
      <c r="E655" s="146" t="s">
        <v>3122</v>
      </c>
      <c r="F655" s="142" t="s">
        <v>835</v>
      </c>
      <c r="G655" s="143">
        <v>0</v>
      </c>
      <c r="H655" s="143">
        <v>5.0999999999999996</v>
      </c>
      <c r="I655" s="144">
        <v>251788.0301</v>
      </c>
      <c r="J655" s="144">
        <v>532618.51009999996</v>
      </c>
      <c r="K655" s="144">
        <v>255759.560853</v>
      </c>
      <c r="L655" s="144">
        <v>535469.68109500001</v>
      </c>
      <c r="M655" s="143"/>
      <c r="N655" s="143"/>
      <c r="O655" s="145" t="s">
        <v>1861</v>
      </c>
      <c r="P655" s="146" t="s">
        <v>939</v>
      </c>
      <c r="Q655" s="146" t="s">
        <v>1902</v>
      </c>
      <c r="R655" s="146" t="s">
        <v>681</v>
      </c>
      <c r="S655" s="157">
        <v>1</v>
      </c>
      <c r="T655" s="157">
        <v>1</v>
      </c>
      <c r="U655" s="157">
        <v>1</v>
      </c>
      <c r="V655" s="147">
        <v>0</v>
      </c>
      <c r="W655" s="147">
        <v>0</v>
      </c>
      <c r="X655" s="147">
        <v>1</v>
      </c>
      <c r="Y655" s="147">
        <v>1</v>
      </c>
      <c r="Z655" s="147">
        <v>0</v>
      </c>
      <c r="AA655" s="157">
        <v>1</v>
      </c>
      <c r="AB655" s="136" t="str">
        <f>VLOOKUP(Tabela22[[#This Row],[id_tab]],[1]odcinki_och!A:B,2,FALSE)</f>
        <v>PL.ZIPOP.1393.PK.36</v>
      </c>
      <c r="AC655" s="137">
        <f t="shared" si="10"/>
        <v>1</v>
      </c>
    </row>
    <row r="656" spans="1:29" s="128" customFormat="1" ht="28">
      <c r="A656" s="137">
        <v>653</v>
      </c>
      <c r="B656" s="146" t="s">
        <v>3123</v>
      </c>
      <c r="C656" s="148" t="s">
        <v>3117</v>
      </c>
      <c r="D656" s="146" t="s">
        <v>3118</v>
      </c>
      <c r="E656" s="146" t="s">
        <v>3118</v>
      </c>
      <c r="F656" s="142" t="s">
        <v>835</v>
      </c>
      <c r="G656" s="143">
        <v>16.399999999999999</v>
      </c>
      <c r="H656" s="143">
        <v>22.8</v>
      </c>
      <c r="I656" s="144">
        <v>252630.265316</v>
      </c>
      <c r="J656" s="144">
        <v>531038.001926</v>
      </c>
      <c r="K656" s="144">
        <v>250509.39489699999</v>
      </c>
      <c r="L656" s="144">
        <v>536657.46890800004</v>
      </c>
      <c r="M656" s="143"/>
      <c r="N656" s="143"/>
      <c r="O656" s="145" t="s">
        <v>1861</v>
      </c>
      <c r="P656" s="146" t="s">
        <v>939</v>
      </c>
      <c r="Q656" s="146" t="s">
        <v>1902</v>
      </c>
      <c r="R656" s="146" t="s">
        <v>681</v>
      </c>
      <c r="S656" s="157">
        <v>1</v>
      </c>
      <c r="T656" s="157">
        <v>1</v>
      </c>
      <c r="U656" s="157">
        <v>1</v>
      </c>
      <c r="V656" s="147">
        <v>0</v>
      </c>
      <c r="W656" s="147">
        <v>1</v>
      </c>
      <c r="X656" s="147">
        <v>1</v>
      </c>
      <c r="Y656" s="147">
        <v>1</v>
      </c>
      <c r="Z656" s="147">
        <v>0</v>
      </c>
      <c r="AA656" s="157">
        <v>1</v>
      </c>
      <c r="AB656" s="136" t="str">
        <f>VLOOKUP(Tabela22[[#This Row],[id_tab]],[1]odcinki_och!A:B,2,FALSE)</f>
        <v>PL.ZIPOP.1393.PK.36</v>
      </c>
      <c r="AC656" s="137">
        <f t="shared" si="10"/>
        <v>1</v>
      </c>
    </row>
    <row r="657" spans="1:29" s="128" customFormat="1" ht="28">
      <c r="A657" s="137">
        <v>654</v>
      </c>
      <c r="B657" s="146" t="s">
        <v>3124</v>
      </c>
      <c r="C657" s="148" t="s">
        <v>3125</v>
      </c>
      <c r="D657" s="146" t="s">
        <v>3126</v>
      </c>
      <c r="E657" s="146" t="s">
        <v>3127</v>
      </c>
      <c r="F657" s="142" t="s">
        <v>835</v>
      </c>
      <c r="G657" s="143">
        <v>0</v>
      </c>
      <c r="H657" s="143">
        <v>5.0999999999999996</v>
      </c>
      <c r="I657" s="144">
        <v>241230.07010000001</v>
      </c>
      <c r="J657" s="144">
        <v>529394.19010000001</v>
      </c>
      <c r="K657" s="144">
        <v>244836.00262799999</v>
      </c>
      <c r="L657" s="144">
        <v>527822.45877899998</v>
      </c>
      <c r="M657" s="143"/>
      <c r="N657" s="143"/>
      <c r="O657" s="145" t="s">
        <v>1861</v>
      </c>
      <c r="P657" s="146" t="s">
        <v>939</v>
      </c>
      <c r="Q657" s="146" t="s">
        <v>1902</v>
      </c>
      <c r="R657" s="146" t="s">
        <v>681</v>
      </c>
      <c r="S657" s="147">
        <v>1</v>
      </c>
      <c r="T657" s="147">
        <v>1</v>
      </c>
      <c r="U657" s="147">
        <v>1</v>
      </c>
      <c r="V657" s="147">
        <v>0</v>
      </c>
      <c r="W657" s="147">
        <v>1</v>
      </c>
      <c r="X657" s="147">
        <v>1</v>
      </c>
      <c r="Y657" s="147">
        <v>1</v>
      </c>
      <c r="Z657" s="147">
        <v>0</v>
      </c>
      <c r="AA657" s="147">
        <v>0</v>
      </c>
      <c r="AB657" s="136" t="str">
        <f>VLOOKUP(Tabela22[[#This Row],[id_tab]],[1]odcinki_och!A:B,2,FALSE)</f>
        <v>PL.ZIPOP.1393.PK.36, PL.ZIPOP.1393.N2K.PLB120005.B</v>
      </c>
      <c r="AC657" s="137">
        <f t="shared" si="10"/>
        <v>2</v>
      </c>
    </row>
    <row r="658" spans="1:29" s="128" customFormat="1" ht="28">
      <c r="A658" s="137">
        <v>655</v>
      </c>
      <c r="B658" s="146" t="s">
        <v>3128</v>
      </c>
      <c r="C658" s="148" t="s">
        <v>3125</v>
      </c>
      <c r="D658" s="146" t="s">
        <v>3126</v>
      </c>
      <c r="E658" s="146" t="s">
        <v>3126</v>
      </c>
      <c r="F658" s="142" t="s">
        <v>835</v>
      </c>
      <c r="G658" s="143">
        <v>0</v>
      </c>
      <c r="H658" s="143">
        <v>10.875</v>
      </c>
      <c r="I658" s="144">
        <v>240231.58009999999</v>
      </c>
      <c r="J658" s="144">
        <v>529444.65009999997</v>
      </c>
      <c r="K658" s="144">
        <v>247814.148097</v>
      </c>
      <c r="L658" s="144">
        <v>533189.13948400004</v>
      </c>
      <c r="M658" s="143"/>
      <c r="N658" s="143"/>
      <c r="O658" s="145" t="s">
        <v>1861</v>
      </c>
      <c r="P658" s="146" t="s">
        <v>939</v>
      </c>
      <c r="Q658" s="146" t="s">
        <v>1902</v>
      </c>
      <c r="R658" s="146" t="s">
        <v>681</v>
      </c>
      <c r="S658" s="147">
        <v>1</v>
      </c>
      <c r="T658" s="147">
        <v>1</v>
      </c>
      <c r="U658" s="147">
        <v>1</v>
      </c>
      <c r="V658" s="147">
        <v>0</v>
      </c>
      <c r="W658" s="147">
        <v>1</v>
      </c>
      <c r="X658" s="147">
        <v>1</v>
      </c>
      <c r="Y658" s="147">
        <v>1</v>
      </c>
      <c r="Z658" s="147">
        <v>1</v>
      </c>
      <c r="AA658" s="147">
        <v>1</v>
      </c>
      <c r="AB658" s="136" t="str">
        <f>VLOOKUP(Tabela22[[#This Row],[id_tab]],[1]odcinki_och!A:B,2,FALSE)</f>
        <v>PL.ZIPOP.1393.PK.36, PL.ZIPOP.1393.N2K.PLB120005.B</v>
      </c>
      <c r="AC658" s="137">
        <f t="shared" si="10"/>
        <v>2</v>
      </c>
    </row>
    <row r="659" spans="1:29" s="128" customFormat="1" ht="28">
      <c r="A659" s="137">
        <v>656</v>
      </c>
      <c r="B659" s="146" t="s">
        <v>3129</v>
      </c>
      <c r="C659" s="148" t="s">
        <v>3130</v>
      </c>
      <c r="D659" s="146" t="s">
        <v>3131</v>
      </c>
      <c r="E659" s="146" t="s">
        <v>3131</v>
      </c>
      <c r="F659" s="142" t="s">
        <v>835</v>
      </c>
      <c r="G659" s="143">
        <v>0</v>
      </c>
      <c r="H659" s="143">
        <v>12</v>
      </c>
      <c r="I659" s="144">
        <v>225246.7708</v>
      </c>
      <c r="J659" s="144">
        <v>536738.52690000006</v>
      </c>
      <c r="K659" s="144">
        <v>218347.25279699999</v>
      </c>
      <c r="L659" s="144">
        <v>530198.27842600003</v>
      </c>
      <c r="M659" s="143"/>
      <c r="N659" s="143"/>
      <c r="O659" s="145" t="s">
        <v>1861</v>
      </c>
      <c r="P659" s="155" t="s">
        <v>892</v>
      </c>
      <c r="Q659" s="146" t="s">
        <v>1902</v>
      </c>
      <c r="R659" s="146" t="s">
        <v>681</v>
      </c>
      <c r="S659" s="147">
        <v>0</v>
      </c>
      <c r="T659" s="147">
        <v>0</v>
      </c>
      <c r="U659" s="147">
        <v>0</v>
      </c>
      <c r="V659" s="147">
        <v>1</v>
      </c>
      <c r="W659" s="147">
        <v>0</v>
      </c>
      <c r="X659" s="147">
        <v>0</v>
      </c>
      <c r="Y659" s="149">
        <v>0</v>
      </c>
      <c r="Z659" s="149">
        <v>1</v>
      </c>
      <c r="AA659" s="147">
        <v>0</v>
      </c>
      <c r="AB659" s="136" t="str">
        <f>VLOOKUP(Tabela22[[#This Row],[id_tab]],[1]odcinki_och!A:B,2,FALSE)</f>
        <v>PL.ZIPOP.1393.PK.26, PL.ZIPOP.1393.N2K.PLB120005.B</v>
      </c>
      <c r="AC659" s="137">
        <f t="shared" si="10"/>
        <v>2</v>
      </c>
    </row>
    <row r="660" spans="1:29" s="128" customFormat="1" ht="28">
      <c r="A660" s="137">
        <v>657</v>
      </c>
      <c r="B660" s="146" t="s">
        <v>3132</v>
      </c>
      <c r="C660" s="148" t="s">
        <v>3130</v>
      </c>
      <c r="D660" s="146" t="s">
        <v>3131</v>
      </c>
      <c r="E660" s="146" t="s">
        <v>3133</v>
      </c>
      <c r="F660" s="142" t="s">
        <v>835</v>
      </c>
      <c r="G660" s="143">
        <v>0</v>
      </c>
      <c r="H660" s="143">
        <v>0.31900000000000001</v>
      </c>
      <c r="I660" s="144">
        <v>224303.33</v>
      </c>
      <c r="J660" s="144">
        <v>534241.54</v>
      </c>
      <c r="K660" s="144">
        <v>224586.84</v>
      </c>
      <c r="L660" s="144">
        <v>534115.26</v>
      </c>
      <c r="M660" s="143"/>
      <c r="N660" s="143"/>
      <c r="O660" s="145" t="s">
        <v>1861</v>
      </c>
      <c r="P660" s="155" t="s">
        <v>892</v>
      </c>
      <c r="Q660" s="146" t="s">
        <v>1902</v>
      </c>
      <c r="R660" s="146" t="s">
        <v>681</v>
      </c>
      <c r="S660" s="147">
        <v>0</v>
      </c>
      <c r="T660" s="147">
        <v>0</v>
      </c>
      <c r="U660" s="150">
        <v>0</v>
      </c>
      <c r="V660" s="147">
        <v>0</v>
      </c>
      <c r="W660" s="147">
        <v>1</v>
      </c>
      <c r="X660" s="147">
        <v>0</v>
      </c>
      <c r="Y660" s="156">
        <v>0</v>
      </c>
      <c r="Z660" s="156">
        <v>0</v>
      </c>
      <c r="AA660" s="147">
        <v>0</v>
      </c>
      <c r="AB660" s="136"/>
      <c r="AC660" s="137"/>
    </row>
    <row r="661" spans="1:29" s="128" customFormat="1" ht="28">
      <c r="A661" s="137">
        <v>658</v>
      </c>
      <c r="B661" s="146" t="s">
        <v>3134</v>
      </c>
      <c r="C661" s="148" t="s">
        <v>3135</v>
      </c>
      <c r="D661" s="146" t="s">
        <v>3136</v>
      </c>
      <c r="E661" s="146" t="s">
        <v>2451</v>
      </c>
      <c r="F661" s="142" t="s">
        <v>835</v>
      </c>
      <c r="G661" s="143">
        <v>0</v>
      </c>
      <c r="H661" s="143">
        <v>18.875</v>
      </c>
      <c r="I661" s="144">
        <v>233629.68</v>
      </c>
      <c r="J661" s="144">
        <v>532428.81000000006</v>
      </c>
      <c r="K661" s="144">
        <v>220457.710337</v>
      </c>
      <c r="L661" s="144">
        <v>524449.69779400004</v>
      </c>
      <c r="M661" s="143"/>
      <c r="N661" s="143"/>
      <c r="O661" s="145" t="s">
        <v>1861</v>
      </c>
      <c r="P661" s="155" t="s">
        <v>892</v>
      </c>
      <c r="Q661" s="146" t="s">
        <v>1902</v>
      </c>
      <c r="R661" s="146" t="s">
        <v>681</v>
      </c>
      <c r="S661" s="147">
        <v>1</v>
      </c>
      <c r="T661" s="147">
        <v>1</v>
      </c>
      <c r="U661" s="147">
        <v>1</v>
      </c>
      <c r="V661" s="147">
        <v>1</v>
      </c>
      <c r="W661" s="147">
        <v>1</v>
      </c>
      <c r="X661" s="147">
        <v>0</v>
      </c>
      <c r="Y661" s="156">
        <v>0</v>
      </c>
      <c r="Z661" s="156">
        <v>0</v>
      </c>
      <c r="AA661" s="147">
        <v>0</v>
      </c>
      <c r="AB661" s="136" t="str">
        <f>VLOOKUP(Tabela22[[#This Row],[id_tab]],[1]odcinki_och!A:B,2,FALSE)</f>
        <v>PL.ZIPOP.1393.N2K.PLB120005.B</v>
      </c>
      <c r="AC661" s="137">
        <f t="shared" si="10"/>
        <v>1</v>
      </c>
    </row>
    <row r="662" spans="1:29" s="128" customFormat="1" ht="28">
      <c r="A662" s="137">
        <v>659</v>
      </c>
      <c r="B662" s="146" t="s">
        <v>3137</v>
      </c>
      <c r="C662" s="148" t="s">
        <v>3135</v>
      </c>
      <c r="D662" s="146" t="s">
        <v>3136</v>
      </c>
      <c r="E662" s="146" t="s">
        <v>727</v>
      </c>
      <c r="F662" s="142" t="s">
        <v>835</v>
      </c>
      <c r="G662" s="143">
        <v>0</v>
      </c>
      <c r="H662" s="143">
        <v>6.5</v>
      </c>
      <c r="I662" s="144">
        <v>224037.636295</v>
      </c>
      <c r="J662" s="144">
        <v>528942.56637400005</v>
      </c>
      <c r="K662" s="144">
        <v>220475.06527299999</v>
      </c>
      <c r="L662" s="144">
        <v>526951.67825700005</v>
      </c>
      <c r="M662" s="143"/>
      <c r="N662" s="143"/>
      <c r="O662" s="145" t="s">
        <v>1861</v>
      </c>
      <c r="P662" s="155" t="s">
        <v>892</v>
      </c>
      <c r="Q662" s="146" t="s">
        <v>1902</v>
      </c>
      <c r="R662" s="146" t="s">
        <v>681</v>
      </c>
      <c r="S662" s="147">
        <v>1</v>
      </c>
      <c r="T662" s="147">
        <v>1</v>
      </c>
      <c r="U662" s="147">
        <v>1</v>
      </c>
      <c r="V662" s="147">
        <v>1</v>
      </c>
      <c r="W662" s="147">
        <v>1</v>
      </c>
      <c r="X662" s="147">
        <v>0</v>
      </c>
      <c r="Y662" s="156">
        <v>0</v>
      </c>
      <c r="Z662" s="156">
        <v>0</v>
      </c>
      <c r="AA662" s="147">
        <v>0</v>
      </c>
      <c r="AB662" s="136"/>
      <c r="AC662" s="137"/>
    </row>
    <row r="663" spans="1:29" s="128" customFormat="1" ht="28">
      <c r="A663" s="137">
        <v>660</v>
      </c>
      <c r="B663" s="146" t="s">
        <v>3138</v>
      </c>
      <c r="C663" s="148" t="s">
        <v>3135</v>
      </c>
      <c r="D663" s="146" t="s">
        <v>3136</v>
      </c>
      <c r="E663" s="146" t="s">
        <v>3139</v>
      </c>
      <c r="F663" s="142" t="s">
        <v>835</v>
      </c>
      <c r="G663" s="143">
        <v>0</v>
      </c>
      <c r="H663" s="143">
        <v>3.15</v>
      </c>
      <c r="I663" s="144">
        <v>226042.94</v>
      </c>
      <c r="J663" s="144">
        <v>530456.51</v>
      </c>
      <c r="K663" s="144">
        <v>223800.62</v>
      </c>
      <c r="L663" s="144">
        <v>531587.04</v>
      </c>
      <c r="M663" s="143"/>
      <c r="N663" s="143"/>
      <c r="O663" s="145" t="s">
        <v>1861</v>
      </c>
      <c r="P663" s="155" t="s">
        <v>892</v>
      </c>
      <c r="Q663" s="146" t="s">
        <v>1902</v>
      </c>
      <c r="R663" s="146" t="s">
        <v>681</v>
      </c>
      <c r="S663" s="147">
        <v>1</v>
      </c>
      <c r="T663" s="147">
        <v>1</v>
      </c>
      <c r="U663" s="147">
        <v>1</v>
      </c>
      <c r="V663" s="147">
        <v>0</v>
      </c>
      <c r="W663" s="147">
        <v>1</v>
      </c>
      <c r="X663" s="147">
        <v>0</v>
      </c>
      <c r="Y663" s="156">
        <v>0</v>
      </c>
      <c r="Z663" s="156">
        <v>0</v>
      </c>
      <c r="AA663" s="147">
        <v>0</v>
      </c>
      <c r="AB663" s="136"/>
      <c r="AC663" s="137"/>
    </row>
    <row r="664" spans="1:29" s="128" customFormat="1" ht="28">
      <c r="A664" s="137">
        <v>661</v>
      </c>
      <c r="B664" s="146" t="s">
        <v>3140</v>
      </c>
      <c r="C664" s="148" t="s">
        <v>3135</v>
      </c>
      <c r="D664" s="146" t="s">
        <v>3136</v>
      </c>
      <c r="E664" s="146" t="s">
        <v>3141</v>
      </c>
      <c r="F664" s="142" t="s">
        <v>835</v>
      </c>
      <c r="G664" s="143">
        <v>0</v>
      </c>
      <c r="H664" s="143">
        <v>12.35</v>
      </c>
      <c r="I664" s="144">
        <v>231181.33</v>
      </c>
      <c r="J664" s="144">
        <v>530059.84</v>
      </c>
      <c r="K664" s="144">
        <v>223768.9</v>
      </c>
      <c r="L664" s="144">
        <v>528457.97</v>
      </c>
      <c r="M664" s="143"/>
      <c r="N664" s="143"/>
      <c r="O664" s="145" t="s">
        <v>1861</v>
      </c>
      <c r="P664" s="155" t="s">
        <v>892</v>
      </c>
      <c r="Q664" s="146" t="s">
        <v>1902</v>
      </c>
      <c r="R664" s="146" t="s">
        <v>681</v>
      </c>
      <c r="S664" s="147">
        <v>1</v>
      </c>
      <c r="T664" s="147">
        <v>1</v>
      </c>
      <c r="U664" s="147">
        <v>1</v>
      </c>
      <c r="V664" s="147">
        <v>1</v>
      </c>
      <c r="W664" s="147">
        <v>1</v>
      </c>
      <c r="X664" s="147">
        <v>0</v>
      </c>
      <c r="Y664" s="156">
        <v>0</v>
      </c>
      <c r="Z664" s="156">
        <v>0</v>
      </c>
      <c r="AA664" s="147">
        <v>0</v>
      </c>
      <c r="AB664" s="136" t="str">
        <f>VLOOKUP(Tabela22[[#This Row],[id_tab]],[1]odcinki_och!A:B,2,FALSE)</f>
        <v>PL.ZIPOP.1393.N2K.PLB120005.B</v>
      </c>
      <c r="AC664" s="137">
        <f t="shared" si="10"/>
        <v>1</v>
      </c>
    </row>
    <row r="665" spans="1:29" s="128" customFormat="1" ht="28">
      <c r="A665" s="137">
        <v>662</v>
      </c>
      <c r="B665" s="146" t="s">
        <v>3142</v>
      </c>
      <c r="C665" s="148" t="s">
        <v>3135</v>
      </c>
      <c r="D665" s="146" t="s">
        <v>3136</v>
      </c>
      <c r="E665" s="146" t="s">
        <v>3143</v>
      </c>
      <c r="F665" s="142" t="s">
        <v>835</v>
      </c>
      <c r="G665" s="143">
        <v>0</v>
      </c>
      <c r="H665" s="143">
        <v>7.2</v>
      </c>
      <c r="I665" s="144">
        <v>227277.86</v>
      </c>
      <c r="J665" s="144">
        <v>526862.5</v>
      </c>
      <c r="K665" s="144">
        <v>221681.36</v>
      </c>
      <c r="L665" s="144">
        <v>523770.23</v>
      </c>
      <c r="M665" s="143"/>
      <c r="N665" s="143"/>
      <c r="O665" s="145" t="s">
        <v>1861</v>
      </c>
      <c r="P665" s="155" t="s">
        <v>892</v>
      </c>
      <c r="Q665" s="146" t="s">
        <v>1902</v>
      </c>
      <c r="R665" s="146" t="s">
        <v>681</v>
      </c>
      <c r="S665" s="147">
        <v>1</v>
      </c>
      <c r="T665" s="147">
        <v>1</v>
      </c>
      <c r="U665" s="147">
        <v>1</v>
      </c>
      <c r="V665" s="147">
        <v>0</v>
      </c>
      <c r="W665" s="147">
        <v>1</v>
      </c>
      <c r="X665" s="147">
        <v>0</v>
      </c>
      <c r="Y665" s="156">
        <v>0</v>
      </c>
      <c r="Z665" s="156">
        <v>0</v>
      </c>
      <c r="AA665" s="147">
        <v>0</v>
      </c>
      <c r="AB665" s="136"/>
      <c r="AC665" s="137"/>
    </row>
    <row r="666" spans="1:29" s="128" customFormat="1" ht="28">
      <c r="A666" s="137">
        <v>663</v>
      </c>
      <c r="B666" s="146" t="s">
        <v>3144</v>
      </c>
      <c r="C666" s="148" t="s">
        <v>3135</v>
      </c>
      <c r="D666" s="146" t="s">
        <v>3136</v>
      </c>
      <c r="E666" s="146" t="s">
        <v>3145</v>
      </c>
      <c r="F666" s="142" t="s">
        <v>835</v>
      </c>
      <c r="G666" s="143">
        <v>0</v>
      </c>
      <c r="H666" s="143">
        <v>7.3</v>
      </c>
      <c r="I666" s="144">
        <v>228428.91</v>
      </c>
      <c r="J666" s="144">
        <v>527532</v>
      </c>
      <c r="K666" s="144">
        <v>224159.696799</v>
      </c>
      <c r="L666" s="144">
        <v>523031.49424099998</v>
      </c>
      <c r="M666" s="143"/>
      <c r="N666" s="143"/>
      <c r="O666" s="145" t="s">
        <v>1861</v>
      </c>
      <c r="P666" s="155" t="s">
        <v>892</v>
      </c>
      <c r="Q666" s="146" t="s">
        <v>1902</v>
      </c>
      <c r="R666" s="146" t="s">
        <v>681</v>
      </c>
      <c r="S666" s="147">
        <v>1</v>
      </c>
      <c r="T666" s="147">
        <v>1</v>
      </c>
      <c r="U666" s="147">
        <v>1</v>
      </c>
      <c r="V666" s="147">
        <v>0</v>
      </c>
      <c r="W666" s="147">
        <v>1</v>
      </c>
      <c r="X666" s="147">
        <v>0</v>
      </c>
      <c r="Y666" s="156">
        <v>0</v>
      </c>
      <c r="Z666" s="156">
        <v>0</v>
      </c>
      <c r="AA666" s="147">
        <v>0</v>
      </c>
      <c r="AB666" s="136" t="str">
        <f>VLOOKUP(Tabela22[[#This Row],[id_tab]],[1]odcinki_och!A:B,2,FALSE)</f>
        <v>PL.ZIPOP.1393.N2K.PLB120005.B</v>
      </c>
      <c r="AC666" s="137">
        <f t="shared" si="10"/>
        <v>1</v>
      </c>
    </row>
    <row r="667" spans="1:29" s="128" customFormat="1" ht="28">
      <c r="A667" s="137">
        <v>664</v>
      </c>
      <c r="B667" s="146" t="s">
        <v>3146</v>
      </c>
      <c r="C667" s="148" t="s">
        <v>3135</v>
      </c>
      <c r="D667" s="146" t="s">
        <v>3136</v>
      </c>
      <c r="E667" s="146" t="s">
        <v>3147</v>
      </c>
      <c r="F667" s="142" t="s">
        <v>835</v>
      </c>
      <c r="G667" s="143">
        <v>0</v>
      </c>
      <c r="H667" s="143">
        <v>5.15</v>
      </c>
      <c r="I667" s="144">
        <v>227876.89</v>
      </c>
      <c r="J667" s="144">
        <v>526803.66</v>
      </c>
      <c r="K667" s="144">
        <v>226899.584546</v>
      </c>
      <c r="L667" s="144">
        <v>522867.12570899999</v>
      </c>
      <c r="M667" s="143"/>
      <c r="N667" s="143"/>
      <c r="O667" s="145" t="s">
        <v>1861</v>
      </c>
      <c r="P667" s="155" t="s">
        <v>892</v>
      </c>
      <c r="Q667" s="146" t="s">
        <v>1902</v>
      </c>
      <c r="R667" s="146" t="s">
        <v>681</v>
      </c>
      <c r="S667" s="147">
        <v>1</v>
      </c>
      <c r="T667" s="147">
        <v>1</v>
      </c>
      <c r="U667" s="147">
        <v>1</v>
      </c>
      <c r="V667" s="147">
        <v>0</v>
      </c>
      <c r="W667" s="147">
        <v>1</v>
      </c>
      <c r="X667" s="147">
        <v>0</v>
      </c>
      <c r="Y667" s="156">
        <v>0</v>
      </c>
      <c r="Z667" s="156">
        <v>0</v>
      </c>
      <c r="AA667" s="147">
        <v>0</v>
      </c>
      <c r="AB667" s="136"/>
      <c r="AC667" s="137"/>
    </row>
    <row r="668" spans="1:29" s="128" customFormat="1" ht="28">
      <c r="A668" s="137">
        <v>665</v>
      </c>
      <c r="B668" s="146" t="s">
        <v>3148</v>
      </c>
      <c r="C668" s="148" t="s">
        <v>3149</v>
      </c>
      <c r="D668" s="146" t="s">
        <v>3150</v>
      </c>
      <c r="E668" s="146" t="s">
        <v>3151</v>
      </c>
      <c r="F668" s="142" t="s">
        <v>835</v>
      </c>
      <c r="G668" s="143">
        <v>0</v>
      </c>
      <c r="H668" s="143">
        <v>1.38</v>
      </c>
      <c r="I668" s="144">
        <v>246202.08009999999</v>
      </c>
      <c r="J668" s="144">
        <v>537802.00009999995</v>
      </c>
      <c r="K668" s="144">
        <v>246759.77962700001</v>
      </c>
      <c r="L668" s="144">
        <v>536821.63848700002</v>
      </c>
      <c r="M668" s="143"/>
      <c r="N668" s="143"/>
      <c r="O668" s="145" t="s">
        <v>1861</v>
      </c>
      <c r="P668" s="146" t="s">
        <v>939</v>
      </c>
      <c r="Q668" s="146" t="s">
        <v>1902</v>
      </c>
      <c r="R668" s="146" t="s">
        <v>681</v>
      </c>
      <c r="S668" s="157">
        <v>1</v>
      </c>
      <c r="T668" s="157">
        <v>1</v>
      </c>
      <c r="U668" s="157">
        <v>1</v>
      </c>
      <c r="V668" s="147">
        <v>0</v>
      </c>
      <c r="W668" s="147">
        <v>0</v>
      </c>
      <c r="X668" s="147">
        <v>1</v>
      </c>
      <c r="Y668" s="147">
        <v>1</v>
      </c>
      <c r="Z668" s="147">
        <v>0</v>
      </c>
      <c r="AA668" s="147">
        <v>0</v>
      </c>
      <c r="AB668" s="136" t="str">
        <f>VLOOKUP(Tabela22[[#This Row],[id_tab]],[1]odcinki_och!A:B,2,FALSE)</f>
        <v>PL.ZIPOP.1393.PK.36</v>
      </c>
      <c r="AC668" s="137">
        <f t="shared" si="10"/>
        <v>1</v>
      </c>
    </row>
    <row r="669" spans="1:29" s="128" customFormat="1" ht="28">
      <c r="A669" s="137">
        <v>666</v>
      </c>
      <c r="B669" s="146" t="s">
        <v>3152</v>
      </c>
      <c r="C669" s="148" t="s">
        <v>3149</v>
      </c>
      <c r="D669" s="146" t="s">
        <v>3150</v>
      </c>
      <c r="E669" s="146" t="s">
        <v>3153</v>
      </c>
      <c r="F669" s="142" t="s">
        <v>835</v>
      </c>
      <c r="G669" s="143">
        <v>0</v>
      </c>
      <c r="H669" s="143">
        <v>7.35</v>
      </c>
      <c r="I669" s="144">
        <v>241642.4301</v>
      </c>
      <c r="J669" s="144">
        <v>538951.83010000002</v>
      </c>
      <c r="K669" s="144">
        <v>243774.58669200001</v>
      </c>
      <c r="L669" s="144">
        <v>541042.64891700004</v>
      </c>
      <c r="M669" s="143"/>
      <c r="N669" s="143"/>
      <c r="O669" s="145" t="s">
        <v>1861</v>
      </c>
      <c r="P669" s="146" t="s">
        <v>939</v>
      </c>
      <c r="Q669" s="146" t="s">
        <v>1902</v>
      </c>
      <c r="R669" s="146" t="s">
        <v>681</v>
      </c>
      <c r="S669" s="157">
        <v>1</v>
      </c>
      <c r="T669" s="157">
        <v>1</v>
      </c>
      <c r="U669" s="157">
        <v>1</v>
      </c>
      <c r="V669" s="147">
        <v>0</v>
      </c>
      <c r="W669" s="147">
        <v>0</v>
      </c>
      <c r="X669" s="147">
        <v>1</v>
      </c>
      <c r="Y669" s="147">
        <v>1</v>
      </c>
      <c r="Z669" s="147">
        <v>0</v>
      </c>
      <c r="AA669" s="147">
        <v>0</v>
      </c>
      <c r="AB669" s="136" t="str">
        <f>VLOOKUP(Tabela22[[#This Row],[id_tab]],[1]odcinki_och!A:B,2,FALSE)</f>
        <v>PL.ZIPOP.1393.PK.35</v>
      </c>
      <c r="AC669" s="137">
        <f t="shared" si="10"/>
        <v>1</v>
      </c>
    </row>
    <row r="670" spans="1:29" s="128" customFormat="1" ht="28">
      <c r="A670" s="137">
        <v>667</v>
      </c>
      <c r="B670" s="146" t="s">
        <v>3154</v>
      </c>
      <c r="C670" s="148" t="s">
        <v>3149</v>
      </c>
      <c r="D670" s="146" t="s">
        <v>3150</v>
      </c>
      <c r="E670" s="146" t="s">
        <v>3150</v>
      </c>
      <c r="F670" s="142" t="s">
        <v>835</v>
      </c>
      <c r="G670" s="143">
        <v>0</v>
      </c>
      <c r="H670" s="143">
        <v>12.74</v>
      </c>
      <c r="I670" s="144">
        <v>239604.04010000001</v>
      </c>
      <c r="J670" s="144">
        <v>538537.72010000004</v>
      </c>
      <c r="K670" s="144">
        <v>248589.189725</v>
      </c>
      <c r="L670" s="144">
        <v>538110.51261900004</v>
      </c>
      <c r="M670" s="143"/>
      <c r="N670" s="143"/>
      <c r="O670" s="145" t="s">
        <v>1861</v>
      </c>
      <c r="P670" s="146" t="s">
        <v>939</v>
      </c>
      <c r="Q670" s="146" t="s">
        <v>1902</v>
      </c>
      <c r="R670" s="146" t="s">
        <v>681</v>
      </c>
      <c r="S670" s="157">
        <v>1</v>
      </c>
      <c r="T670" s="157">
        <v>1</v>
      </c>
      <c r="U670" s="157">
        <v>1</v>
      </c>
      <c r="V670" s="157">
        <v>1</v>
      </c>
      <c r="W670" s="147">
        <v>0</v>
      </c>
      <c r="X670" s="147">
        <v>1</v>
      </c>
      <c r="Y670" s="147">
        <v>1</v>
      </c>
      <c r="Z670" s="147">
        <v>1</v>
      </c>
      <c r="AA670" s="147">
        <v>1</v>
      </c>
      <c r="AB670" s="136" t="str">
        <f>VLOOKUP(Tabela22[[#This Row],[id_tab]],[1]odcinki_och!A:B,2,FALSE)</f>
        <v>PL.ZIPOP.1393.PK.35, PL.ZIPOP.1393.PK.36, PL.ZIPOP.1393.N2K.PLB120005.B</v>
      </c>
      <c r="AC670" s="137">
        <f t="shared" si="10"/>
        <v>3</v>
      </c>
    </row>
    <row r="671" spans="1:29" s="128" customFormat="1" ht="28">
      <c r="A671" s="137">
        <v>668</v>
      </c>
      <c r="B671" s="146" t="s">
        <v>3155</v>
      </c>
      <c r="C671" s="148" t="s">
        <v>986</v>
      </c>
      <c r="D671" s="146" t="s">
        <v>983</v>
      </c>
      <c r="E671" s="146" t="s">
        <v>3156</v>
      </c>
      <c r="F671" s="142" t="s">
        <v>835</v>
      </c>
      <c r="G671" s="143">
        <v>0.49</v>
      </c>
      <c r="H671" s="143">
        <v>4.32</v>
      </c>
      <c r="I671" s="144">
        <v>240627.33009999999</v>
      </c>
      <c r="J671" s="144">
        <v>544876.62009999994</v>
      </c>
      <c r="K671" s="144">
        <v>243845.86009999999</v>
      </c>
      <c r="L671" s="144">
        <v>545697.65009999997</v>
      </c>
      <c r="M671" s="143"/>
      <c r="N671" s="143"/>
      <c r="O671" s="145" t="s">
        <v>1861</v>
      </c>
      <c r="P671" s="146" t="s">
        <v>939</v>
      </c>
      <c r="Q671" s="146" t="s">
        <v>1902</v>
      </c>
      <c r="R671" s="146" t="s">
        <v>681</v>
      </c>
      <c r="S671" s="157">
        <v>1</v>
      </c>
      <c r="T671" s="157">
        <v>1</v>
      </c>
      <c r="U671" s="157">
        <v>1</v>
      </c>
      <c r="V671" s="157">
        <v>1</v>
      </c>
      <c r="W671" s="147">
        <v>1</v>
      </c>
      <c r="X671" s="147">
        <v>1</v>
      </c>
      <c r="Y671" s="147">
        <v>1</v>
      </c>
      <c r="Z671" s="147">
        <v>0</v>
      </c>
      <c r="AA671" s="147">
        <v>1</v>
      </c>
      <c r="AB671" s="136" t="str">
        <f>VLOOKUP(Tabela22[[#This Row],[id_tab]],[1]odcinki_och!A:B,2,FALSE)</f>
        <v>PL.ZIPOP.1393.PK.35</v>
      </c>
      <c r="AC671" s="137">
        <f t="shared" si="10"/>
        <v>1</v>
      </c>
    </row>
    <row r="672" spans="1:29" s="128" customFormat="1" ht="28">
      <c r="A672" s="137">
        <v>669</v>
      </c>
      <c r="B672" s="146" t="s">
        <v>985</v>
      </c>
      <c r="C672" s="148" t="s">
        <v>986</v>
      </c>
      <c r="D672" s="146" t="s">
        <v>983</v>
      </c>
      <c r="E672" s="146" t="s">
        <v>983</v>
      </c>
      <c r="F672" s="142" t="s">
        <v>835</v>
      </c>
      <c r="G672" s="143">
        <v>0</v>
      </c>
      <c r="H672" s="143">
        <v>11.8</v>
      </c>
      <c r="I672" s="144">
        <v>235747.9901</v>
      </c>
      <c r="J672" s="144">
        <v>546600.37009999994</v>
      </c>
      <c r="K672" s="144">
        <v>243779.617742</v>
      </c>
      <c r="L672" s="144">
        <v>543277.67106099997</v>
      </c>
      <c r="M672" s="143"/>
      <c r="N672" s="143"/>
      <c r="O672" s="145" t="s">
        <v>1861</v>
      </c>
      <c r="P672" s="146" t="s">
        <v>939</v>
      </c>
      <c r="Q672" s="146" t="s">
        <v>1902</v>
      </c>
      <c r="R672" s="146" t="s">
        <v>681</v>
      </c>
      <c r="S672" s="157">
        <v>1</v>
      </c>
      <c r="T672" s="157">
        <v>1</v>
      </c>
      <c r="U672" s="157">
        <v>1</v>
      </c>
      <c r="V672" s="157">
        <v>1</v>
      </c>
      <c r="W672" s="147">
        <v>1</v>
      </c>
      <c r="X672" s="147">
        <v>1</v>
      </c>
      <c r="Y672" s="147">
        <v>1</v>
      </c>
      <c r="Z672" s="147">
        <v>1</v>
      </c>
      <c r="AA672" s="147">
        <v>1</v>
      </c>
      <c r="AB672" s="136" t="str">
        <f>VLOOKUP(Tabela22[[#This Row],[id_tab]],[1]odcinki_och!A:B,2,FALSE)</f>
        <v>PL.ZIPOP.1393.N2K.PLH120058.H, PL.ZIPOP.1393.PK.35</v>
      </c>
      <c r="AC672" s="137">
        <f t="shared" si="10"/>
        <v>2</v>
      </c>
    </row>
    <row r="673" spans="1:29" s="128" customFormat="1" ht="28">
      <c r="A673" s="137">
        <v>670</v>
      </c>
      <c r="B673" s="146" t="s">
        <v>3157</v>
      </c>
      <c r="C673" s="148" t="s">
        <v>986</v>
      </c>
      <c r="D673" s="146" t="s">
        <v>983</v>
      </c>
      <c r="E673" s="146" t="s">
        <v>983</v>
      </c>
      <c r="F673" s="142" t="s">
        <v>835</v>
      </c>
      <c r="G673" s="143">
        <v>13.8</v>
      </c>
      <c r="H673" s="143">
        <v>18.149999999999999</v>
      </c>
      <c r="I673" s="144">
        <v>245214.263305</v>
      </c>
      <c r="J673" s="144">
        <v>542492.31091</v>
      </c>
      <c r="K673" s="144">
        <v>247914.767073</v>
      </c>
      <c r="L673" s="144">
        <v>540800.87188700004</v>
      </c>
      <c r="M673" s="143"/>
      <c r="N673" s="143"/>
      <c r="O673" s="145" t="s">
        <v>1861</v>
      </c>
      <c r="P673" s="146" t="s">
        <v>939</v>
      </c>
      <c r="Q673" s="146" t="s">
        <v>1902</v>
      </c>
      <c r="R673" s="146" t="s">
        <v>681</v>
      </c>
      <c r="S673" s="157">
        <v>1</v>
      </c>
      <c r="T673" s="157">
        <v>1</v>
      </c>
      <c r="U673" s="157">
        <v>1</v>
      </c>
      <c r="V673" s="157">
        <v>1</v>
      </c>
      <c r="W673" s="147">
        <v>1</v>
      </c>
      <c r="X673" s="147">
        <v>1</v>
      </c>
      <c r="Y673" s="147">
        <v>1</v>
      </c>
      <c r="Z673" s="147">
        <v>1</v>
      </c>
      <c r="AA673" s="147">
        <v>1</v>
      </c>
      <c r="AB673" s="136" t="str">
        <f>VLOOKUP(Tabela22[[#This Row],[id_tab]],[1]odcinki_och!A:B,2,FALSE)</f>
        <v>PL.ZIPOP.1393.PK.35, PL.ZIPOP.1393.PK.36</v>
      </c>
      <c r="AC673" s="137">
        <f t="shared" si="10"/>
        <v>2</v>
      </c>
    </row>
    <row r="674" spans="1:29" s="128" customFormat="1" ht="28">
      <c r="A674" s="137">
        <v>671</v>
      </c>
      <c r="B674" s="146" t="s">
        <v>3158</v>
      </c>
      <c r="C674" s="148" t="s">
        <v>990</v>
      </c>
      <c r="D674" s="146" t="s">
        <v>3159</v>
      </c>
      <c r="E674" s="146" t="s">
        <v>3160</v>
      </c>
      <c r="F674" s="142" t="s">
        <v>835</v>
      </c>
      <c r="G674" s="143">
        <v>0</v>
      </c>
      <c r="H674" s="143">
        <v>1.129</v>
      </c>
      <c r="I674" s="144">
        <v>245250.83009999999</v>
      </c>
      <c r="J674" s="144">
        <v>549177.70010000002</v>
      </c>
      <c r="K674" s="144">
        <v>244770.41010000001</v>
      </c>
      <c r="L674" s="144">
        <v>548469.32010000001</v>
      </c>
      <c r="M674" s="143"/>
      <c r="N674" s="143"/>
      <c r="O674" s="145" t="s">
        <v>1861</v>
      </c>
      <c r="P674" s="146" t="s">
        <v>939</v>
      </c>
      <c r="Q674" s="146" t="s">
        <v>1902</v>
      </c>
      <c r="R674" s="146" t="s">
        <v>681</v>
      </c>
      <c r="S674" s="147">
        <v>0</v>
      </c>
      <c r="T674" s="147">
        <v>0</v>
      </c>
      <c r="U674" s="147">
        <v>1</v>
      </c>
      <c r="V674" s="147">
        <v>1</v>
      </c>
      <c r="W674" s="147">
        <v>1</v>
      </c>
      <c r="X674" s="147">
        <v>1</v>
      </c>
      <c r="Y674" s="147">
        <v>0</v>
      </c>
      <c r="Z674" s="147">
        <v>0</v>
      </c>
      <c r="AA674" s="147">
        <v>0</v>
      </c>
      <c r="AB674" s="136" t="str">
        <f>VLOOKUP(Tabela22[[#This Row],[id_tab]],[1]odcinki_och!A:B,2,FALSE)</f>
        <v>PL.ZIPOP.1393.N2K.PLH120059.H, PL.ZIPOP.1393.PK.36</v>
      </c>
      <c r="AC674" s="137">
        <f t="shared" si="10"/>
        <v>2</v>
      </c>
    </row>
    <row r="675" spans="1:29" s="128" customFormat="1" ht="28">
      <c r="A675" s="137">
        <v>672</v>
      </c>
      <c r="B675" s="146" t="s">
        <v>3161</v>
      </c>
      <c r="C675" s="148" t="s">
        <v>990</v>
      </c>
      <c r="D675" s="146" t="s">
        <v>3159</v>
      </c>
      <c r="E675" s="146" t="s">
        <v>3162</v>
      </c>
      <c r="F675" s="142" t="s">
        <v>835</v>
      </c>
      <c r="G675" s="143">
        <v>0</v>
      </c>
      <c r="H675" s="143">
        <v>5.21</v>
      </c>
      <c r="I675" s="144">
        <v>242378.8701</v>
      </c>
      <c r="J675" s="144">
        <v>553661.30009999999</v>
      </c>
      <c r="K675" s="144">
        <v>240247.45856100001</v>
      </c>
      <c r="L675" s="144">
        <v>549595.96596499998</v>
      </c>
      <c r="M675" s="143"/>
      <c r="N675" s="143"/>
      <c r="O675" s="145" t="s">
        <v>1861</v>
      </c>
      <c r="P675" s="146" t="s">
        <v>939</v>
      </c>
      <c r="Q675" s="146" t="s">
        <v>1902</v>
      </c>
      <c r="R675" s="146" t="s">
        <v>681</v>
      </c>
      <c r="S675" s="147">
        <v>1</v>
      </c>
      <c r="T675" s="147">
        <v>1</v>
      </c>
      <c r="U675" s="147">
        <v>1</v>
      </c>
      <c r="V675" s="147">
        <v>1</v>
      </c>
      <c r="W675" s="147">
        <v>1</v>
      </c>
      <c r="X675" s="147">
        <v>1</v>
      </c>
      <c r="Y675" s="147">
        <v>1</v>
      </c>
      <c r="Z675" s="147">
        <v>0</v>
      </c>
      <c r="AA675" s="147">
        <v>1</v>
      </c>
      <c r="AB675" s="136"/>
      <c r="AC675" s="137"/>
    </row>
    <row r="676" spans="1:29" s="128" customFormat="1" ht="28">
      <c r="A676" s="137">
        <v>673</v>
      </c>
      <c r="B676" s="146" t="s">
        <v>3163</v>
      </c>
      <c r="C676" s="148" t="s">
        <v>990</v>
      </c>
      <c r="D676" s="146" t="s">
        <v>3159</v>
      </c>
      <c r="E676" s="146" t="s">
        <v>3164</v>
      </c>
      <c r="F676" s="142" t="s">
        <v>835</v>
      </c>
      <c r="G676" s="143">
        <v>0</v>
      </c>
      <c r="H676" s="143">
        <v>5.6</v>
      </c>
      <c r="I676" s="144">
        <v>242777.95009999999</v>
      </c>
      <c r="J676" s="144">
        <v>552833.12009999994</v>
      </c>
      <c r="K676" s="144">
        <v>242181.66659400001</v>
      </c>
      <c r="L676" s="144">
        <v>548450.52642100002</v>
      </c>
      <c r="M676" s="143"/>
      <c r="N676" s="143"/>
      <c r="O676" s="145" t="s">
        <v>1861</v>
      </c>
      <c r="P676" s="146" t="s">
        <v>939</v>
      </c>
      <c r="Q676" s="146" t="s">
        <v>1902</v>
      </c>
      <c r="R676" s="146" t="s">
        <v>681</v>
      </c>
      <c r="S676" s="147">
        <v>1</v>
      </c>
      <c r="T676" s="147">
        <v>1</v>
      </c>
      <c r="U676" s="147">
        <v>1</v>
      </c>
      <c r="V676" s="147">
        <v>1</v>
      </c>
      <c r="W676" s="147">
        <v>1</v>
      </c>
      <c r="X676" s="147">
        <v>1</v>
      </c>
      <c r="Y676" s="147">
        <v>1</v>
      </c>
      <c r="Z676" s="147">
        <v>0</v>
      </c>
      <c r="AA676" s="147">
        <v>1</v>
      </c>
      <c r="AB676" s="136"/>
      <c r="AC676" s="137"/>
    </row>
    <row r="677" spans="1:29" s="128" customFormat="1" ht="28">
      <c r="A677" s="137">
        <v>674</v>
      </c>
      <c r="B677" s="146" t="s">
        <v>3165</v>
      </c>
      <c r="C677" s="148" t="s">
        <v>990</v>
      </c>
      <c r="D677" s="146" t="s">
        <v>3159</v>
      </c>
      <c r="E677" s="146" t="s">
        <v>3166</v>
      </c>
      <c r="F677" s="142" t="s">
        <v>835</v>
      </c>
      <c r="G677" s="143">
        <v>0</v>
      </c>
      <c r="H677" s="143">
        <v>1.0840000000000001</v>
      </c>
      <c r="I677" s="144">
        <v>246818.78668300001</v>
      </c>
      <c r="J677" s="144">
        <v>554050.001238</v>
      </c>
      <c r="K677" s="144">
        <v>248129.35769599999</v>
      </c>
      <c r="L677" s="144">
        <v>554343.74404400005</v>
      </c>
      <c r="M677" s="143"/>
      <c r="N677" s="143"/>
      <c r="O677" s="145" t="s">
        <v>1861</v>
      </c>
      <c r="P677" s="146" t="s">
        <v>939</v>
      </c>
      <c r="Q677" s="146" t="s">
        <v>1902</v>
      </c>
      <c r="R677" s="146" t="s">
        <v>681</v>
      </c>
      <c r="S677" s="147">
        <v>0</v>
      </c>
      <c r="T677" s="147">
        <v>0</v>
      </c>
      <c r="U677" s="147">
        <v>1</v>
      </c>
      <c r="V677" s="147">
        <v>1</v>
      </c>
      <c r="W677" s="147">
        <v>1</v>
      </c>
      <c r="X677" s="147">
        <v>1</v>
      </c>
      <c r="Y677" s="147">
        <v>0</v>
      </c>
      <c r="Z677" s="147">
        <v>0</v>
      </c>
      <c r="AA677" s="147">
        <v>0</v>
      </c>
      <c r="AB677" s="136" t="str">
        <f>VLOOKUP(Tabela22[[#This Row],[id_tab]],[1]odcinki_och!A:B,2,FALSE)</f>
        <v>PL.ZIPOP.1393.PK.36</v>
      </c>
      <c r="AC677" s="137">
        <f t="shared" si="10"/>
        <v>1</v>
      </c>
    </row>
    <row r="678" spans="1:29" s="128" customFormat="1" ht="28">
      <c r="A678" s="137">
        <v>675</v>
      </c>
      <c r="B678" s="146" t="s">
        <v>3167</v>
      </c>
      <c r="C678" s="148" t="s">
        <v>990</v>
      </c>
      <c r="D678" s="146" t="s">
        <v>3159</v>
      </c>
      <c r="E678" s="146" t="s">
        <v>3168</v>
      </c>
      <c r="F678" s="142" t="s">
        <v>835</v>
      </c>
      <c r="G678" s="143">
        <v>0</v>
      </c>
      <c r="H678" s="143">
        <v>4.3</v>
      </c>
      <c r="I678" s="144">
        <v>244997.8701</v>
      </c>
      <c r="J678" s="144">
        <v>554393.24010000005</v>
      </c>
      <c r="K678" s="144">
        <v>248515.9001</v>
      </c>
      <c r="L678" s="144">
        <v>553332.23010000004</v>
      </c>
      <c r="M678" s="143"/>
      <c r="N678" s="143"/>
      <c r="O678" s="145" t="s">
        <v>1861</v>
      </c>
      <c r="P678" s="146" t="s">
        <v>939</v>
      </c>
      <c r="Q678" s="146" t="s">
        <v>1902</v>
      </c>
      <c r="R678" s="146" t="s">
        <v>681</v>
      </c>
      <c r="S678" s="147">
        <v>1</v>
      </c>
      <c r="T678" s="147">
        <v>1</v>
      </c>
      <c r="U678" s="147">
        <v>1</v>
      </c>
      <c r="V678" s="147">
        <v>1</v>
      </c>
      <c r="W678" s="147">
        <v>1</v>
      </c>
      <c r="X678" s="147">
        <v>1</v>
      </c>
      <c r="Y678" s="147">
        <v>0</v>
      </c>
      <c r="Z678" s="147">
        <v>0</v>
      </c>
      <c r="AA678" s="147">
        <v>1</v>
      </c>
      <c r="AB678" s="136" t="str">
        <f>VLOOKUP(Tabela22[[#This Row],[id_tab]],[1]odcinki_och!A:B,2,FALSE)</f>
        <v>PL.ZIPOP.1393.PK.36</v>
      </c>
      <c r="AC678" s="137">
        <f t="shared" si="10"/>
        <v>1</v>
      </c>
    </row>
    <row r="679" spans="1:29" s="128" customFormat="1" ht="28">
      <c r="A679" s="137">
        <v>676</v>
      </c>
      <c r="B679" s="146" t="s">
        <v>3169</v>
      </c>
      <c r="C679" s="148" t="s">
        <v>990</v>
      </c>
      <c r="D679" s="146" t="s">
        <v>3159</v>
      </c>
      <c r="E679" s="146" t="s">
        <v>3170</v>
      </c>
      <c r="F679" s="142" t="s">
        <v>835</v>
      </c>
      <c r="G679" s="143">
        <v>0</v>
      </c>
      <c r="H679" s="143">
        <v>10.515000000000001</v>
      </c>
      <c r="I679" s="144">
        <v>242055.51010000001</v>
      </c>
      <c r="J679" s="144">
        <v>556011.98010000004</v>
      </c>
      <c r="K679" s="144">
        <v>247371.23165999999</v>
      </c>
      <c r="L679" s="144">
        <v>550472.22970499995</v>
      </c>
      <c r="M679" s="143"/>
      <c r="N679" s="143"/>
      <c r="O679" s="145" t="s">
        <v>1861</v>
      </c>
      <c r="P679" s="146" t="s">
        <v>939</v>
      </c>
      <c r="Q679" s="146" t="s">
        <v>1902</v>
      </c>
      <c r="R679" s="146" t="s">
        <v>681</v>
      </c>
      <c r="S679" s="147">
        <v>1</v>
      </c>
      <c r="T679" s="147">
        <v>1</v>
      </c>
      <c r="U679" s="147">
        <v>1</v>
      </c>
      <c r="V679" s="147">
        <v>1</v>
      </c>
      <c r="W679" s="147">
        <v>1</v>
      </c>
      <c r="X679" s="147">
        <v>1</v>
      </c>
      <c r="Y679" s="147">
        <v>1</v>
      </c>
      <c r="Z679" s="147">
        <v>1</v>
      </c>
      <c r="AA679" s="147">
        <v>1</v>
      </c>
      <c r="AB679" s="136" t="str">
        <f>VLOOKUP(Tabela22[[#This Row],[id_tab]],[1]odcinki_och!A:B,2,FALSE)</f>
        <v>PL.ZIPOP.1393.PK.115, PL.ZIPOP.1393.PK.36</v>
      </c>
      <c r="AC679" s="137">
        <f t="shared" si="10"/>
        <v>2</v>
      </c>
    </row>
    <row r="680" spans="1:29" s="128" customFormat="1" ht="28">
      <c r="A680" s="137">
        <v>677</v>
      </c>
      <c r="B680" s="146" t="s">
        <v>3171</v>
      </c>
      <c r="C680" s="148" t="s">
        <v>990</v>
      </c>
      <c r="D680" s="146" t="s">
        <v>3159</v>
      </c>
      <c r="E680" s="146" t="s">
        <v>3159</v>
      </c>
      <c r="F680" s="142" t="s">
        <v>835</v>
      </c>
      <c r="G680" s="143">
        <v>13.35</v>
      </c>
      <c r="H680" s="143">
        <v>19.28</v>
      </c>
      <c r="I680" s="144">
        <v>245653.152902</v>
      </c>
      <c r="J680" s="144">
        <v>549147.18050100002</v>
      </c>
      <c r="K680" s="144">
        <v>246428.452854</v>
      </c>
      <c r="L680" s="144">
        <v>545191.11101400002</v>
      </c>
      <c r="M680" s="143"/>
      <c r="N680" s="143"/>
      <c r="O680" s="145" t="s">
        <v>1861</v>
      </c>
      <c r="P680" s="146" t="s">
        <v>939</v>
      </c>
      <c r="Q680" s="146" t="s">
        <v>1902</v>
      </c>
      <c r="R680" s="146" t="s">
        <v>681</v>
      </c>
      <c r="S680" s="147">
        <v>1</v>
      </c>
      <c r="T680" s="147">
        <v>1</v>
      </c>
      <c r="U680" s="147">
        <v>1</v>
      </c>
      <c r="V680" s="147">
        <v>1</v>
      </c>
      <c r="W680" s="147">
        <v>1</v>
      </c>
      <c r="X680" s="147">
        <v>1</v>
      </c>
      <c r="Y680" s="147">
        <v>0</v>
      </c>
      <c r="Z680" s="147">
        <v>0</v>
      </c>
      <c r="AA680" s="147">
        <v>1</v>
      </c>
      <c r="AB680" s="136" t="str">
        <f>VLOOKUP(Tabela22[[#This Row],[id_tab]],[1]odcinki_och!A:B,2,FALSE)</f>
        <v>PL.ZIPOP.1393.N2K.PLH120059.H, PL.ZIPOP.1393.PK.36</v>
      </c>
      <c r="AC680" s="137">
        <f t="shared" si="10"/>
        <v>2</v>
      </c>
    </row>
    <row r="681" spans="1:29" s="128" customFormat="1" ht="28">
      <c r="A681" s="137">
        <v>678</v>
      </c>
      <c r="B681" s="146" t="s">
        <v>3172</v>
      </c>
      <c r="C681" s="148" t="s">
        <v>990</v>
      </c>
      <c r="D681" s="146" t="s">
        <v>3159</v>
      </c>
      <c r="E681" s="146" t="s">
        <v>3159</v>
      </c>
      <c r="F681" s="142" t="s">
        <v>835</v>
      </c>
      <c r="G681" s="143">
        <v>0</v>
      </c>
      <c r="H681" s="143">
        <v>9.58</v>
      </c>
      <c r="I681" s="144">
        <v>241108.3401</v>
      </c>
      <c r="J681" s="144">
        <v>559227.40009999997</v>
      </c>
      <c r="K681" s="144">
        <v>244039.533528</v>
      </c>
      <c r="L681" s="144">
        <v>551469.932409</v>
      </c>
      <c r="M681" s="143"/>
      <c r="N681" s="143"/>
      <c r="O681" s="145" t="s">
        <v>1861</v>
      </c>
      <c r="P681" s="146" t="s">
        <v>939</v>
      </c>
      <c r="Q681" s="146" t="s">
        <v>1902</v>
      </c>
      <c r="R681" s="146" t="s">
        <v>681</v>
      </c>
      <c r="S681" s="147">
        <v>1</v>
      </c>
      <c r="T681" s="147">
        <v>1</v>
      </c>
      <c r="U681" s="147">
        <v>1</v>
      </c>
      <c r="V681" s="147">
        <v>1</v>
      </c>
      <c r="W681" s="147">
        <v>1</v>
      </c>
      <c r="X681" s="147">
        <v>1</v>
      </c>
      <c r="Y681" s="147">
        <v>1</v>
      </c>
      <c r="Z681" s="147">
        <v>1</v>
      </c>
      <c r="AA681" s="147">
        <v>1</v>
      </c>
      <c r="AB681" s="136" t="str">
        <f>VLOOKUP(Tabela22[[#This Row],[id_tab]],[1]odcinki_och!A:B,2,FALSE)</f>
        <v>PL.ZIPOP.1393.PK.115, PL.ZIPOP.1393.PK.36</v>
      </c>
      <c r="AC681" s="137">
        <f t="shared" si="10"/>
        <v>2</v>
      </c>
    </row>
    <row r="682" spans="1:29" s="128" customFormat="1" ht="28">
      <c r="A682" s="137">
        <v>679</v>
      </c>
      <c r="B682" s="146" t="s">
        <v>3173</v>
      </c>
      <c r="C682" s="148" t="s">
        <v>1466</v>
      </c>
      <c r="D682" s="146" t="s">
        <v>829</v>
      </c>
      <c r="E682" s="146" t="s">
        <v>3174</v>
      </c>
      <c r="F682" s="142" t="s">
        <v>835</v>
      </c>
      <c r="G682" s="143">
        <v>0</v>
      </c>
      <c r="H682" s="143">
        <v>7.55</v>
      </c>
      <c r="I682" s="144">
        <v>249591.07010000001</v>
      </c>
      <c r="J682" s="144">
        <v>558492.21010000003</v>
      </c>
      <c r="K682" s="144">
        <v>253527.92616599999</v>
      </c>
      <c r="L682" s="144">
        <v>560181.27208000002</v>
      </c>
      <c r="M682" s="143"/>
      <c r="N682" s="143"/>
      <c r="O682" s="145" t="s">
        <v>1861</v>
      </c>
      <c r="P682" s="146" t="s">
        <v>939</v>
      </c>
      <c r="Q682" s="146" t="s">
        <v>1902</v>
      </c>
      <c r="R682" s="146" t="s">
        <v>681</v>
      </c>
      <c r="S682" s="147">
        <v>0</v>
      </c>
      <c r="T682" s="147">
        <v>0</v>
      </c>
      <c r="U682" s="150">
        <v>0</v>
      </c>
      <c r="V682" s="147">
        <v>1</v>
      </c>
      <c r="W682" s="147">
        <v>1</v>
      </c>
      <c r="X682" s="147">
        <v>1</v>
      </c>
      <c r="Y682" s="147">
        <v>1</v>
      </c>
      <c r="Z682" s="147">
        <v>0</v>
      </c>
      <c r="AA682" s="147">
        <v>0</v>
      </c>
      <c r="AB682" s="136" t="str">
        <f>VLOOKUP(Tabela22[[#This Row],[id_tab]],[1]odcinki_och!A:B,2,FALSE)</f>
        <v>PL.ZIPOP.1393.PK.3, PL.ZIPOP.1393.PK.36</v>
      </c>
      <c r="AC682" s="137">
        <f t="shared" si="10"/>
        <v>2</v>
      </c>
    </row>
    <row r="683" spans="1:29" s="128" customFormat="1" ht="28">
      <c r="A683" s="137">
        <v>680</v>
      </c>
      <c r="B683" s="146" t="s">
        <v>3175</v>
      </c>
      <c r="C683" s="148" t="s">
        <v>1466</v>
      </c>
      <c r="D683" s="146" t="s">
        <v>829</v>
      </c>
      <c r="E683" s="146" t="s">
        <v>3176</v>
      </c>
      <c r="F683" s="142" t="s">
        <v>835</v>
      </c>
      <c r="G683" s="143">
        <v>0</v>
      </c>
      <c r="H683" s="143">
        <v>6</v>
      </c>
      <c r="I683" s="144">
        <v>249902.20009999999</v>
      </c>
      <c r="J683" s="144">
        <v>558399.41009999998</v>
      </c>
      <c r="K683" s="144">
        <v>254510.92931000001</v>
      </c>
      <c r="L683" s="144">
        <v>558593.41757599998</v>
      </c>
      <c r="M683" s="143"/>
      <c r="N683" s="143"/>
      <c r="O683" s="145" t="s">
        <v>1861</v>
      </c>
      <c r="P683" s="146" t="s">
        <v>939</v>
      </c>
      <c r="Q683" s="146" t="s">
        <v>1902</v>
      </c>
      <c r="R683" s="146" t="s">
        <v>681</v>
      </c>
      <c r="S683" s="147">
        <v>0</v>
      </c>
      <c r="T683" s="147">
        <v>0</v>
      </c>
      <c r="U683" s="150">
        <v>0</v>
      </c>
      <c r="V683" s="147">
        <v>1</v>
      </c>
      <c r="W683" s="147">
        <v>1</v>
      </c>
      <c r="X683" s="147">
        <v>1</v>
      </c>
      <c r="Y683" s="147">
        <v>1</v>
      </c>
      <c r="Z683" s="147">
        <v>0</v>
      </c>
      <c r="AA683" s="147">
        <v>1</v>
      </c>
      <c r="AB683" s="136" t="str">
        <f>VLOOKUP(Tabela22[[#This Row],[id_tab]],[1]odcinki_och!A:B,2,FALSE)</f>
        <v>PL.ZIPOP.1393.PK.3, PL.ZIPOP.1393.PK.36</v>
      </c>
      <c r="AC683" s="137">
        <f t="shared" si="10"/>
        <v>2</v>
      </c>
    </row>
    <row r="684" spans="1:29" s="128" customFormat="1" ht="28">
      <c r="A684" s="137">
        <v>681</v>
      </c>
      <c r="B684" s="146" t="s">
        <v>3177</v>
      </c>
      <c r="C684" s="148" t="s">
        <v>1466</v>
      </c>
      <c r="D684" s="146" t="s">
        <v>829</v>
      </c>
      <c r="E684" s="146" t="s">
        <v>815</v>
      </c>
      <c r="F684" s="142" t="s">
        <v>835</v>
      </c>
      <c r="G684" s="143">
        <v>0</v>
      </c>
      <c r="H684" s="143">
        <v>1.5</v>
      </c>
      <c r="I684" s="144">
        <v>254010.88010000001</v>
      </c>
      <c r="J684" s="144">
        <v>549641.74010000005</v>
      </c>
      <c r="K684" s="144">
        <v>254736.33940900001</v>
      </c>
      <c r="L684" s="144">
        <v>550659.02095999999</v>
      </c>
      <c r="M684" s="143"/>
      <c r="N684" s="143"/>
      <c r="O684" s="145" t="s">
        <v>1861</v>
      </c>
      <c r="P684" s="146" t="s">
        <v>939</v>
      </c>
      <c r="Q684" s="146" t="s">
        <v>1902</v>
      </c>
      <c r="R684" s="146" t="s">
        <v>681</v>
      </c>
      <c r="S684" s="147">
        <v>0</v>
      </c>
      <c r="T684" s="147">
        <v>0</v>
      </c>
      <c r="U684" s="150">
        <v>0</v>
      </c>
      <c r="V684" s="147">
        <v>1</v>
      </c>
      <c r="W684" s="147">
        <v>1</v>
      </c>
      <c r="X684" s="147">
        <v>1</v>
      </c>
      <c r="Y684" s="147">
        <v>0</v>
      </c>
      <c r="Z684" s="147">
        <v>0</v>
      </c>
      <c r="AA684" s="147">
        <v>0</v>
      </c>
      <c r="AB684" s="136" t="str">
        <f>VLOOKUP(Tabela22[[#This Row],[id_tab]],[1]odcinki_och!A:B,2,FALSE)</f>
        <v>PL.ZIPOP.1393.PK.3</v>
      </c>
      <c r="AC684" s="137">
        <f t="shared" si="10"/>
        <v>1</v>
      </c>
    </row>
    <row r="685" spans="1:29" s="128" customFormat="1" ht="28">
      <c r="A685" s="137">
        <v>682</v>
      </c>
      <c r="B685" s="146" t="s">
        <v>3178</v>
      </c>
      <c r="C685" s="148" t="s">
        <v>1466</v>
      </c>
      <c r="D685" s="146" t="s">
        <v>829</v>
      </c>
      <c r="E685" s="146" t="s">
        <v>815</v>
      </c>
      <c r="F685" s="142" t="s">
        <v>835</v>
      </c>
      <c r="G685" s="143">
        <v>2.6</v>
      </c>
      <c r="H685" s="143">
        <v>8.9</v>
      </c>
      <c r="I685" s="144">
        <v>255350.59148900001</v>
      </c>
      <c r="J685" s="144">
        <v>551166.76361899998</v>
      </c>
      <c r="K685" s="144">
        <v>260059.9601</v>
      </c>
      <c r="L685" s="144">
        <v>552725.59010000003</v>
      </c>
      <c r="M685" s="143"/>
      <c r="N685" s="143"/>
      <c r="O685" s="145" t="s">
        <v>1861</v>
      </c>
      <c r="P685" s="146" t="s">
        <v>939</v>
      </c>
      <c r="Q685" s="146" t="s">
        <v>1902</v>
      </c>
      <c r="R685" s="146" t="s">
        <v>681</v>
      </c>
      <c r="S685" s="147">
        <v>0</v>
      </c>
      <c r="T685" s="147">
        <v>0</v>
      </c>
      <c r="U685" s="150">
        <v>0</v>
      </c>
      <c r="V685" s="147">
        <v>1</v>
      </c>
      <c r="W685" s="147">
        <v>1</v>
      </c>
      <c r="X685" s="147">
        <v>1</v>
      </c>
      <c r="Y685" s="147">
        <v>0</v>
      </c>
      <c r="Z685" s="147">
        <v>0</v>
      </c>
      <c r="AA685" s="147">
        <v>0</v>
      </c>
      <c r="AB685" s="136" t="str">
        <f>VLOOKUP(Tabela22[[#This Row],[id_tab]],[1]odcinki_och!A:B,2,FALSE)</f>
        <v>PL.ZIPOP.1393.PK.3</v>
      </c>
      <c r="AC685" s="137">
        <f t="shared" si="10"/>
        <v>1</v>
      </c>
    </row>
    <row r="686" spans="1:29" s="128" customFormat="1" ht="28">
      <c r="A686" s="137">
        <v>683</v>
      </c>
      <c r="B686" s="146" t="s">
        <v>3179</v>
      </c>
      <c r="C686" s="148" t="s">
        <v>1466</v>
      </c>
      <c r="D686" s="146" t="s">
        <v>829</v>
      </c>
      <c r="E686" s="146" t="s">
        <v>3180</v>
      </c>
      <c r="F686" s="142" t="s">
        <v>835</v>
      </c>
      <c r="G686" s="143">
        <v>0</v>
      </c>
      <c r="H686" s="143">
        <v>2.4</v>
      </c>
      <c r="I686" s="144">
        <v>251192.98758099999</v>
      </c>
      <c r="J686" s="144">
        <v>549023.13688300003</v>
      </c>
      <c r="K686" s="144">
        <v>253177.03043300001</v>
      </c>
      <c r="L686" s="144">
        <v>548484.30398099998</v>
      </c>
      <c r="M686" s="143"/>
      <c r="N686" s="143"/>
      <c r="O686" s="145" t="s">
        <v>1861</v>
      </c>
      <c r="P686" s="146" t="s">
        <v>939</v>
      </c>
      <c r="Q686" s="146" t="s">
        <v>1902</v>
      </c>
      <c r="R686" s="146" t="s">
        <v>681</v>
      </c>
      <c r="S686" s="147">
        <v>0</v>
      </c>
      <c r="T686" s="147">
        <v>0</v>
      </c>
      <c r="U686" s="150">
        <v>0</v>
      </c>
      <c r="V686" s="147">
        <v>1</v>
      </c>
      <c r="W686" s="147">
        <v>1</v>
      </c>
      <c r="X686" s="147">
        <v>1</v>
      </c>
      <c r="Y686" s="147">
        <v>0</v>
      </c>
      <c r="Z686" s="147">
        <v>0</v>
      </c>
      <c r="AA686" s="147">
        <v>0</v>
      </c>
      <c r="AB686" s="136" t="str">
        <f>VLOOKUP(Tabela22[[#This Row],[id_tab]],[1]odcinki_och!A:B,2,FALSE)</f>
        <v>PL.ZIPOP.1393.PK.3</v>
      </c>
      <c r="AC686" s="137">
        <f t="shared" si="10"/>
        <v>1</v>
      </c>
    </row>
    <row r="687" spans="1:29" s="128" customFormat="1" ht="28">
      <c r="A687" s="137">
        <v>684</v>
      </c>
      <c r="B687" s="146" t="s">
        <v>3181</v>
      </c>
      <c r="C687" s="148" t="s">
        <v>1466</v>
      </c>
      <c r="D687" s="146" t="s">
        <v>829</v>
      </c>
      <c r="E687" s="146" t="s">
        <v>3182</v>
      </c>
      <c r="F687" s="142" t="s">
        <v>835</v>
      </c>
      <c r="G687" s="143">
        <v>0</v>
      </c>
      <c r="H687" s="143">
        <v>5.9</v>
      </c>
      <c r="I687" s="144">
        <v>250293.89009999999</v>
      </c>
      <c r="J687" s="144">
        <v>549866.02009999997</v>
      </c>
      <c r="K687" s="144">
        <v>253820.55108100001</v>
      </c>
      <c r="L687" s="144">
        <v>547483.97658300004</v>
      </c>
      <c r="M687" s="143"/>
      <c r="N687" s="143"/>
      <c r="O687" s="145" t="s">
        <v>1861</v>
      </c>
      <c r="P687" s="146" t="s">
        <v>939</v>
      </c>
      <c r="Q687" s="146" t="s">
        <v>1902</v>
      </c>
      <c r="R687" s="146" t="s">
        <v>681</v>
      </c>
      <c r="S687" s="147">
        <v>0</v>
      </c>
      <c r="T687" s="147">
        <v>0</v>
      </c>
      <c r="U687" s="150">
        <v>0</v>
      </c>
      <c r="V687" s="147">
        <v>1</v>
      </c>
      <c r="W687" s="147">
        <v>1</v>
      </c>
      <c r="X687" s="147">
        <v>1</v>
      </c>
      <c r="Y687" s="147">
        <v>1</v>
      </c>
      <c r="Z687" s="147">
        <v>0</v>
      </c>
      <c r="AA687" s="147">
        <v>0</v>
      </c>
      <c r="AB687" s="136" t="str">
        <f>VLOOKUP(Tabela22[[#This Row],[id_tab]],[1]odcinki_och!A:B,2,FALSE)</f>
        <v>PL.ZIPOP.1393.PK.3</v>
      </c>
      <c r="AC687" s="137">
        <f t="shared" si="10"/>
        <v>1</v>
      </c>
    </row>
    <row r="688" spans="1:29" s="128" customFormat="1" ht="28">
      <c r="A688" s="137">
        <v>685</v>
      </c>
      <c r="B688" s="146" t="s">
        <v>3183</v>
      </c>
      <c r="C688" s="148" t="s">
        <v>1466</v>
      </c>
      <c r="D688" s="146" t="s">
        <v>829</v>
      </c>
      <c r="E688" s="146" t="s">
        <v>3184</v>
      </c>
      <c r="F688" s="142" t="s">
        <v>835</v>
      </c>
      <c r="G688" s="143">
        <v>11.24</v>
      </c>
      <c r="H688" s="143">
        <v>17.414000000000001</v>
      </c>
      <c r="I688" s="144">
        <v>257244.54058299999</v>
      </c>
      <c r="J688" s="144">
        <v>548078.63941900001</v>
      </c>
      <c r="K688" s="144">
        <v>257616.96</v>
      </c>
      <c r="L688" s="144">
        <v>548192.78</v>
      </c>
      <c r="M688" s="143"/>
      <c r="N688" s="143"/>
      <c r="O688" s="145" t="s">
        <v>1861</v>
      </c>
      <c r="P688" s="146" t="s">
        <v>939</v>
      </c>
      <c r="Q688" s="146" t="s">
        <v>1902</v>
      </c>
      <c r="R688" s="146" t="s">
        <v>681</v>
      </c>
      <c r="S688" s="147">
        <v>0</v>
      </c>
      <c r="T688" s="147">
        <v>0</v>
      </c>
      <c r="U688" s="150">
        <v>0</v>
      </c>
      <c r="V688" s="147">
        <v>1</v>
      </c>
      <c r="W688" s="147">
        <v>1</v>
      </c>
      <c r="X688" s="147">
        <v>1</v>
      </c>
      <c r="Y688" s="147">
        <v>0</v>
      </c>
      <c r="Z688" s="147">
        <v>0</v>
      </c>
      <c r="AA688" s="147">
        <v>0</v>
      </c>
      <c r="AB688" s="136" t="str">
        <f>VLOOKUP(Tabela22[[#This Row],[id_tab]],[1]odcinki_och!A:B,2,FALSE)</f>
        <v>PL.ZIPOP.1393.PK.3</v>
      </c>
      <c r="AC688" s="137">
        <f t="shared" si="10"/>
        <v>1</v>
      </c>
    </row>
    <row r="689" spans="1:29" s="128" customFormat="1" ht="28">
      <c r="A689" s="137">
        <v>686</v>
      </c>
      <c r="B689" s="146" t="s">
        <v>3185</v>
      </c>
      <c r="C689" s="148" t="s">
        <v>1466</v>
      </c>
      <c r="D689" s="146" t="s">
        <v>829</v>
      </c>
      <c r="E689" s="146" t="s">
        <v>3184</v>
      </c>
      <c r="F689" s="142" t="s">
        <v>835</v>
      </c>
      <c r="G689" s="143">
        <v>0</v>
      </c>
      <c r="H689" s="143">
        <v>7.3</v>
      </c>
      <c r="I689" s="144">
        <v>250170.5301</v>
      </c>
      <c r="J689" s="144">
        <v>550203.87009999994</v>
      </c>
      <c r="K689" s="144">
        <v>254862.31832300001</v>
      </c>
      <c r="L689" s="144">
        <v>549306.30798799999</v>
      </c>
      <c r="M689" s="143"/>
      <c r="N689" s="143"/>
      <c r="O689" s="145" t="s">
        <v>1861</v>
      </c>
      <c r="P689" s="146" t="s">
        <v>939</v>
      </c>
      <c r="Q689" s="146" t="s">
        <v>1902</v>
      </c>
      <c r="R689" s="146" t="s">
        <v>681</v>
      </c>
      <c r="S689" s="147">
        <v>0</v>
      </c>
      <c r="T689" s="147">
        <v>0</v>
      </c>
      <c r="U689" s="150">
        <v>0</v>
      </c>
      <c r="V689" s="147">
        <v>1</v>
      </c>
      <c r="W689" s="147">
        <v>1</v>
      </c>
      <c r="X689" s="147">
        <v>1</v>
      </c>
      <c r="Y689" s="147">
        <v>1</v>
      </c>
      <c r="Z689" s="147">
        <v>0</v>
      </c>
      <c r="AA689" s="147">
        <v>0</v>
      </c>
      <c r="AB689" s="136" t="str">
        <f>VLOOKUP(Tabela22[[#This Row],[id_tab]],[1]odcinki_och!A:B,2,FALSE)</f>
        <v>PL.ZIPOP.1393.PK.3</v>
      </c>
      <c r="AC689" s="137">
        <f t="shared" si="10"/>
        <v>1</v>
      </c>
    </row>
    <row r="690" spans="1:29" s="128" customFormat="1" ht="28">
      <c r="A690" s="137">
        <v>687</v>
      </c>
      <c r="B690" s="146" t="s">
        <v>3186</v>
      </c>
      <c r="C690" s="148" t="s">
        <v>1466</v>
      </c>
      <c r="D690" s="146" t="s">
        <v>829</v>
      </c>
      <c r="E690" s="146" t="s">
        <v>3187</v>
      </c>
      <c r="F690" s="142" t="s">
        <v>835</v>
      </c>
      <c r="G690" s="143">
        <v>0</v>
      </c>
      <c r="H690" s="143">
        <v>1.9</v>
      </c>
      <c r="I690" s="144">
        <v>251463.27009999999</v>
      </c>
      <c r="J690" s="144">
        <v>546751.72010000004</v>
      </c>
      <c r="K690" s="144">
        <v>250191.05009999999</v>
      </c>
      <c r="L690" s="144">
        <v>547092.58010000002</v>
      </c>
      <c r="M690" s="143"/>
      <c r="N690" s="143"/>
      <c r="O690" s="145" t="s">
        <v>1861</v>
      </c>
      <c r="P690" s="146" t="s">
        <v>939</v>
      </c>
      <c r="Q690" s="146" t="s">
        <v>1902</v>
      </c>
      <c r="R690" s="146" t="s">
        <v>681</v>
      </c>
      <c r="S690" s="147">
        <v>0</v>
      </c>
      <c r="T690" s="147">
        <v>0</v>
      </c>
      <c r="U690" s="150">
        <v>0</v>
      </c>
      <c r="V690" s="147">
        <v>1</v>
      </c>
      <c r="W690" s="147">
        <v>1</v>
      </c>
      <c r="X690" s="147">
        <v>1</v>
      </c>
      <c r="Y690" s="147">
        <v>0</v>
      </c>
      <c r="Z690" s="147">
        <v>0</v>
      </c>
      <c r="AA690" s="147">
        <v>0</v>
      </c>
      <c r="AB690" s="136" t="str">
        <f>VLOOKUP(Tabela22[[#This Row],[id_tab]],[1]odcinki_och!A:B,2,FALSE)</f>
        <v>PL.ZIPOP.1393.PK.36</v>
      </c>
      <c r="AC690" s="137">
        <f t="shared" si="10"/>
        <v>1</v>
      </c>
    </row>
    <row r="691" spans="1:29" s="128" customFormat="1" ht="28">
      <c r="A691" s="137">
        <v>688</v>
      </c>
      <c r="B691" s="146" t="s">
        <v>3188</v>
      </c>
      <c r="C691" s="148" t="s">
        <v>1466</v>
      </c>
      <c r="D691" s="146" t="s">
        <v>829</v>
      </c>
      <c r="E691" s="146" t="s">
        <v>3189</v>
      </c>
      <c r="F691" s="142" t="s">
        <v>835</v>
      </c>
      <c r="G691" s="143">
        <v>0</v>
      </c>
      <c r="H691" s="143">
        <v>5.0999999999999996</v>
      </c>
      <c r="I691" s="144">
        <v>253033.27009999999</v>
      </c>
      <c r="J691" s="144">
        <v>545257.16009999998</v>
      </c>
      <c r="K691" s="144">
        <v>256192.319708</v>
      </c>
      <c r="L691" s="144">
        <v>542261.18240699999</v>
      </c>
      <c r="M691" s="143"/>
      <c r="N691" s="143"/>
      <c r="O691" s="145" t="s">
        <v>1861</v>
      </c>
      <c r="P691" s="146" t="s">
        <v>939</v>
      </c>
      <c r="Q691" s="146" t="s">
        <v>1902</v>
      </c>
      <c r="R691" s="146" t="s">
        <v>681</v>
      </c>
      <c r="S691" s="147">
        <v>0</v>
      </c>
      <c r="T691" s="147">
        <v>0</v>
      </c>
      <c r="U691" s="150">
        <v>0</v>
      </c>
      <c r="V691" s="147">
        <v>1</v>
      </c>
      <c r="W691" s="147">
        <v>1</v>
      </c>
      <c r="X691" s="147">
        <v>1</v>
      </c>
      <c r="Y691" s="147">
        <v>0</v>
      </c>
      <c r="Z691" s="147">
        <v>0</v>
      </c>
      <c r="AA691" s="147">
        <v>0</v>
      </c>
      <c r="AB691" s="136" t="str">
        <f>VLOOKUP(Tabela22[[#This Row],[id_tab]],[1]odcinki_och!A:B,2,FALSE)</f>
        <v>PL.ZIPOP.1393.PK.3</v>
      </c>
      <c r="AC691" s="137">
        <f t="shared" si="10"/>
        <v>1</v>
      </c>
    </row>
    <row r="692" spans="1:29" s="128" customFormat="1" ht="28">
      <c r="A692" s="137">
        <v>689</v>
      </c>
      <c r="B692" s="146" t="s">
        <v>3190</v>
      </c>
      <c r="C692" s="148" t="s">
        <v>1466</v>
      </c>
      <c r="D692" s="146" t="s">
        <v>829</v>
      </c>
      <c r="E692" s="146" t="s">
        <v>3191</v>
      </c>
      <c r="F692" s="142" t="s">
        <v>835</v>
      </c>
      <c r="G692" s="143">
        <v>0</v>
      </c>
      <c r="H692" s="143">
        <v>2.1749999999999998</v>
      </c>
      <c r="I692" s="144">
        <v>250331.21006700001</v>
      </c>
      <c r="J692" s="144">
        <v>549818.54014000006</v>
      </c>
      <c r="K692" s="144">
        <v>249788.18916400001</v>
      </c>
      <c r="L692" s="144">
        <v>549095.72833199997</v>
      </c>
      <c r="M692" s="143"/>
      <c r="N692" s="143"/>
      <c r="O692" s="145" t="s">
        <v>1861</v>
      </c>
      <c r="P692" s="146" t="s">
        <v>939</v>
      </c>
      <c r="Q692" s="146" t="s">
        <v>1902</v>
      </c>
      <c r="R692" s="146" t="s">
        <v>681</v>
      </c>
      <c r="S692" s="147">
        <v>0</v>
      </c>
      <c r="T692" s="147">
        <v>0</v>
      </c>
      <c r="U692" s="150">
        <v>0</v>
      </c>
      <c r="V692" s="147">
        <v>1</v>
      </c>
      <c r="W692" s="147">
        <v>1</v>
      </c>
      <c r="X692" s="147">
        <v>1</v>
      </c>
      <c r="Y692" s="147">
        <v>1</v>
      </c>
      <c r="Z692" s="147">
        <v>0</v>
      </c>
      <c r="AA692" s="147">
        <v>1</v>
      </c>
      <c r="AB692" s="136" t="str">
        <f>VLOOKUP(Tabela22[[#This Row],[id_tab]],[1]odcinki_och!A:B,2,FALSE)</f>
        <v>PL.ZIPOP.1393.PK.36</v>
      </c>
      <c r="AC692" s="137">
        <f t="shared" si="10"/>
        <v>1</v>
      </c>
    </row>
    <row r="693" spans="1:29" s="128" customFormat="1" ht="28">
      <c r="A693" s="137">
        <v>690</v>
      </c>
      <c r="B693" s="146" t="s">
        <v>3192</v>
      </c>
      <c r="C693" s="148" t="s">
        <v>1466</v>
      </c>
      <c r="D693" s="146" t="s">
        <v>829</v>
      </c>
      <c r="E693" s="146" t="s">
        <v>3193</v>
      </c>
      <c r="F693" s="142" t="s">
        <v>835</v>
      </c>
      <c r="G693" s="143">
        <v>0</v>
      </c>
      <c r="H693" s="143">
        <v>2</v>
      </c>
      <c r="I693" s="144">
        <v>252096.60016999999</v>
      </c>
      <c r="J693" s="144">
        <v>542695.410087</v>
      </c>
      <c r="K693" s="144">
        <v>253802.94907100001</v>
      </c>
      <c r="L693" s="144">
        <v>542726.76263500005</v>
      </c>
      <c r="M693" s="143"/>
      <c r="N693" s="143"/>
      <c r="O693" s="145" t="s">
        <v>1861</v>
      </c>
      <c r="P693" s="146" t="s">
        <v>939</v>
      </c>
      <c r="Q693" s="146" t="s">
        <v>1902</v>
      </c>
      <c r="R693" s="146" t="s">
        <v>681</v>
      </c>
      <c r="S693" s="147">
        <v>0</v>
      </c>
      <c r="T693" s="147">
        <v>0</v>
      </c>
      <c r="U693" s="150">
        <v>0</v>
      </c>
      <c r="V693" s="147">
        <v>1</v>
      </c>
      <c r="W693" s="147">
        <v>1</v>
      </c>
      <c r="X693" s="147">
        <v>1</v>
      </c>
      <c r="Y693" s="147">
        <v>0</v>
      </c>
      <c r="Z693" s="147">
        <v>0</v>
      </c>
      <c r="AA693" s="147">
        <v>0</v>
      </c>
      <c r="AB693" s="136"/>
      <c r="AC693" s="137"/>
    </row>
    <row r="694" spans="1:29" s="128" customFormat="1" ht="28">
      <c r="A694" s="137">
        <v>691</v>
      </c>
      <c r="B694" s="146" t="s">
        <v>3194</v>
      </c>
      <c r="C694" s="148" t="s">
        <v>1466</v>
      </c>
      <c r="D694" s="146" t="s">
        <v>829</v>
      </c>
      <c r="E694" s="146" t="s">
        <v>811</v>
      </c>
      <c r="F694" s="142" t="s">
        <v>835</v>
      </c>
      <c r="G694" s="143">
        <v>0</v>
      </c>
      <c r="H694" s="143">
        <v>2.2000000000000002</v>
      </c>
      <c r="I694" s="144">
        <v>251245.30009999999</v>
      </c>
      <c r="J694" s="144">
        <v>543974.99010000005</v>
      </c>
      <c r="K694" s="144">
        <v>249463.40128200001</v>
      </c>
      <c r="L694" s="144">
        <v>543678.06076300004</v>
      </c>
      <c r="M694" s="143"/>
      <c r="N694" s="143"/>
      <c r="O694" s="145" t="s">
        <v>1861</v>
      </c>
      <c r="P694" s="146" t="s">
        <v>939</v>
      </c>
      <c r="Q694" s="146" t="s">
        <v>1902</v>
      </c>
      <c r="R694" s="146" t="s">
        <v>681</v>
      </c>
      <c r="S694" s="147">
        <v>0</v>
      </c>
      <c r="T694" s="147">
        <v>0</v>
      </c>
      <c r="U694" s="150">
        <v>0</v>
      </c>
      <c r="V694" s="147">
        <v>1</v>
      </c>
      <c r="W694" s="147">
        <v>1</v>
      </c>
      <c r="X694" s="147">
        <v>1</v>
      </c>
      <c r="Y694" s="147">
        <v>0</v>
      </c>
      <c r="Z694" s="147">
        <v>0</v>
      </c>
      <c r="AA694" s="147">
        <v>1</v>
      </c>
      <c r="AB694" s="136"/>
      <c r="AC694" s="137"/>
    </row>
    <row r="695" spans="1:29" s="128" customFormat="1" ht="28">
      <c r="A695" s="137">
        <v>692</v>
      </c>
      <c r="B695" s="146" t="s">
        <v>3195</v>
      </c>
      <c r="C695" s="148" t="s">
        <v>1466</v>
      </c>
      <c r="D695" s="146" t="s">
        <v>829</v>
      </c>
      <c r="E695" s="146" t="s">
        <v>3196</v>
      </c>
      <c r="F695" s="142" t="s">
        <v>835</v>
      </c>
      <c r="G695" s="143">
        <v>0</v>
      </c>
      <c r="H695" s="143">
        <v>3.7</v>
      </c>
      <c r="I695" s="144">
        <v>252508.26010000001</v>
      </c>
      <c r="J695" s="144">
        <v>541553.24010000005</v>
      </c>
      <c r="K695" s="144">
        <v>255441.72540600001</v>
      </c>
      <c r="L695" s="144">
        <v>541611.61675599997</v>
      </c>
      <c r="M695" s="143"/>
      <c r="N695" s="143"/>
      <c r="O695" s="145" t="s">
        <v>1861</v>
      </c>
      <c r="P695" s="146" t="s">
        <v>939</v>
      </c>
      <c r="Q695" s="146" t="s">
        <v>1902</v>
      </c>
      <c r="R695" s="146" t="s">
        <v>681</v>
      </c>
      <c r="S695" s="147">
        <v>0</v>
      </c>
      <c r="T695" s="147">
        <v>0</v>
      </c>
      <c r="U695" s="150">
        <v>0</v>
      </c>
      <c r="V695" s="147">
        <v>1</v>
      </c>
      <c r="W695" s="147">
        <v>1</v>
      </c>
      <c r="X695" s="147">
        <v>1</v>
      </c>
      <c r="Y695" s="147">
        <v>0</v>
      </c>
      <c r="Z695" s="147">
        <v>0</v>
      </c>
      <c r="AA695" s="147">
        <v>0</v>
      </c>
      <c r="AB695" s="136" t="str">
        <f>VLOOKUP(Tabela22[[#This Row],[id_tab]],[1]odcinki_och!A:B,2,FALSE)</f>
        <v>PL.ZIPOP.1393.PK.3</v>
      </c>
      <c r="AC695" s="137">
        <f t="shared" si="10"/>
        <v>1</v>
      </c>
    </row>
    <row r="696" spans="1:29" s="128" customFormat="1" ht="28">
      <c r="A696" s="137">
        <v>693</v>
      </c>
      <c r="B696" s="146" t="s">
        <v>3197</v>
      </c>
      <c r="C696" s="148" t="s">
        <v>1466</v>
      </c>
      <c r="D696" s="146" t="s">
        <v>829</v>
      </c>
      <c r="E696" s="146" t="s">
        <v>3198</v>
      </c>
      <c r="F696" s="142" t="s">
        <v>835</v>
      </c>
      <c r="G696" s="143">
        <v>0</v>
      </c>
      <c r="H696" s="143">
        <v>10.62</v>
      </c>
      <c r="I696" s="144">
        <v>251377.27009999999</v>
      </c>
      <c r="J696" s="144">
        <v>544307.92009999999</v>
      </c>
      <c r="K696" s="144">
        <v>256999.0601</v>
      </c>
      <c r="L696" s="144">
        <v>539788.45010000002</v>
      </c>
      <c r="M696" s="143"/>
      <c r="N696" s="143"/>
      <c r="O696" s="145" t="s">
        <v>1861</v>
      </c>
      <c r="P696" s="146" t="s">
        <v>939</v>
      </c>
      <c r="Q696" s="146" t="s">
        <v>1902</v>
      </c>
      <c r="R696" s="146" t="s">
        <v>681</v>
      </c>
      <c r="S696" s="147">
        <v>0</v>
      </c>
      <c r="T696" s="147">
        <v>0</v>
      </c>
      <c r="U696" s="150">
        <v>0</v>
      </c>
      <c r="V696" s="147">
        <v>1</v>
      </c>
      <c r="W696" s="147">
        <v>1</v>
      </c>
      <c r="X696" s="147">
        <v>1</v>
      </c>
      <c r="Y696" s="147">
        <v>0</v>
      </c>
      <c r="Z696" s="147">
        <v>0</v>
      </c>
      <c r="AA696" s="147">
        <v>1</v>
      </c>
      <c r="AB696" s="136" t="str">
        <f>VLOOKUP(Tabela22[[#This Row],[id_tab]],[1]odcinki_och!A:B,2,FALSE)</f>
        <v>PL.ZIPOP.1393.PK.3</v>
      </c>
      <c r="AC696" s="137">
        <f t="shared" si="10"/>
        <v>1</v>
      </c>
    </row>
    <row r="697" spans="1:29" s="128" customFormat="1" ht="28">
      <c r="A697" s="137">
        <v>694</v>
      </c>
      <c r="B697" s="146" t="s">
        <v>3199</v>
      </c>
      <c r="C697" s="148" t="s">
        <v>1466</v>
      </c>
      <c r="D697" s="146" t="s">
        <v>829</v>
      </c>
      <c r="E697" s="146" t="s">
        <v>3200</v>
      </c>
      <c r="F697" s="142" t="s">
        <v>835</v>
      </c>
      <c r="G697" s="143">
        <v>0</v>
      </c>
      <c r="H697" s="143">
        <v>7.125</v>
      </c>
      <c r="I697" s="144">
        <v>251472.17009999999</v>
      </c>
      <c r="J697" s="144">
        <v>544823.17009999999</v>
      </c>
      <c r="K697" s="144">
        <v>252722.333931</v>
      </c>
      <c r="L697" s="144">
        <v>538551.26991399995</v>
      </c>
      <c r="M697" s="143"/>
      <c r="N697" s="143"/>
      <c r="O697" s="145" t="s">
        <v>1861</v>
      </c>
      <c r="P697" s="146" t="s">
        <v>939</v>
      </c>
      <c r="Q697" s="146" t="s">
        <v>1902</v>
      </c>
      <c r="R697" s="146" t="s">
        <v>681</v>
      </c>
      <c r="S697" s="147">
        <v>0</v>
      </c>
      <c r="T697" s="147">
        <v>0</v>
      </c>
      <c r="U697" s="150">
        <v>0</v>
      </c>
      <c r="V697" s="147">
        <v>1</v>
      </c>
      <c r="W697" s="147">
        <v>1</v>
      </c>
      <c r="X697" s="147">
        <v>1</v>
      </c>
      <c r="Y697" s="147">
        <v>0</v>
      </c>
      <c r="Z697" s="147">
        <v>0</v>
      </c>
      <c r="AA697" s="147">
        <v>1</v>
      </c>
      <c r="AB697" s="136"/>
      <c r="AC697" s="137"/>
    </row>
    <row r="698" spans="1:29" s="128" customFormat="1" ht="28">
      <c r="A698" s="137">
        <v>695</v>
      </c>
      <c r="B698" s="146" t="s">
        <v>3201</v>
      </c>
      <c r="C698" s="148" t="s">
        <v>1466</v>
      </c>
      <c r="D698" s="146" t="s">
        <v>829</v>
      </c>
      <c r="E698" s="146" t="s">
        <v>829</v>
      </c>
      <c r="F698" s="142" t="s">
        <v>835</v>
      </c>
      <c r="G698" s="143">
        <v>22.06</v>
      </c>
      <c r="H698" s="143">
        <v>36.709000000000003</v>
      </c>
      <c r="I698" s="144">
        <v>257074.91010000001</v>
      </c>
      <c r="J698" s="144">
        <v>542880.0601</v>
      </c>
      <c r="K698" s="144">
        <v>250170.60728699999</v>
      </c>
      <c r="L698" s="144">
        <v>550203.72565000004</v>
      </c>
      <c r="M698" s="143"/>
      <c r="N698" s="143"/>
      <c r="O698" s="145" t="s">
        <v>1861</v>
      </c>
      <c r="P698" s="146" t="s">
        <v>939</v>
      </c>
      <c r="Q698" s="146" t="s">
        <v>1902</v>
      </c>
      <c r="R698" s="146" t="s">
        <v>681</v>
      </c>
      <c r="S698" s="147">
        <v>0</v>
      </c>
      <c r="T698" s="147">
        <v>0</v>
      </c>
      <c r="U698" s="150">
        <v>0</v>
      </c>
      <c r="V698" s="147">
        <v>1</v>
      </c>
      <c r="W698" s="147">
        <v>1</v>
      </c>
      <c r="X698" s="147">
        <v>1</v>
      </c>
      <c r="Y698" s="147">
        <v>1</v>
      </c>
      <c r="Z698" s="147">
        <v>0</v>
      </c>
      <c r="AA698" s="147">
        <v>1</v>
      </c>
      <c r="AB698" s="136" t="str">
        <f>VLOOKUP(Tabela22[[#This Row],[id_tab]],[1]odcinki_och!A:B,2,FALSE)</f>
        <v>PL.ZIPOP.1393.PK.3, PL.ZIPOP.1393.PK.36</v>
      </c>
      <c r="AC698" s="137">
        <f t="shared" si="10"/>
        <v>2</v>
      </c>
    </row>
    <row r="699" spans="1:29" s="128" customFormat="1" ht="28">
      <c r="A699" s="137">
        <v>696</v>
      </c>
      <c r="B699" s="146" t="s">
        <v>3202</v>
      </c>
      <c r="C699" s="148" t="s">
        <v>1466</v>
      </c>
      <c r="D699" s="146" t="s">
        <v>829</v>
      </c>
      <c r="E699" s="146" t="s">
        <v>3203</v>
      </c>
      <c r="F699" s="142" t="s">
        <v>835</v>
      </c>
      <c r="G699" s="143">
        <v>0</v>
      </c>
      <c r="H699" s="143">
        <v>4.3</v>
      </c>
      <c r="I699" s="144">
        <v>253347.72010000001</v>
      </c>
      <c r="J699" s="144">
        <v>537805.52009999997</v>
      </c>
      <c r="K699" s="144">
        <v>256238.08009999999</v>
      </c>
      <c r="L699" s="144">
        <v>537930.91009999998</v>
      </c>
      <c r="M699" s="143"/>
      <c r="N699" s="143"/>
      <c r="O699" s="145" t="s">
        <v>1861</v>
      </c>
      <c r="P699" s="146" t="s">
        <v>939</v>
      </c>
      <c r="Q699" s="146" t="s">
        <v>1902</v>
      </c>
      <c r="R699" s="146" t="s">
        <v>681</v>
      </c>
      <c r="S699" s="147">
        <v>0</v>
      </c>
      <c r="T699" s="147">
        <v>0</v>
      </c>
      <c r="U699" s="150">
        <v>0</v>
      </c>
      <c r="V699" s="147">
        <v>1</v>
      </c>
      <c r="W699" s="147">
        <v>0</v>
      </c>
      <c r="X699" s="147">
        <v>1</v>
      </c>
      <c r="Y699" s="147">
        <v>1</v>
      </c>
      <c r="Z699" s="147">
        <v>0</v>
      </c>
      <c r="AA699" s="147">
        <v>0</v>
      </c>
      <c r="AB699" s="136"/>
      <c r="AC699" s="137"/>
    </row>
    <row r="700" spans="1:29" s="128" customFormat="1" ht="28">
      <c r="A700" s="137">
        <v>697</v>
      </c>
      <c r="B700" s="146" t="s">
        <v>3204</v>
      </c>
      <c r="C700" s="148" t="s">
        <v>1466</v>
      </c>
      <c r="D700" s="146" t="s">
        <v>829</v>
      </c>
      <c r="E700" s="146" t="s">
        <v>3200</v>
      </c>
      <c r="F700" s="142" t="s">
        <v>835</v>
      </c>
      <c r="G700" s="143">
        <v>7.125</v>
      </c>
      <c r="H700" s="143">
        <v>8.7249999999999996</v>
      </c>
      <c r="I700" s="144">
        <v>252704.373226</v>
      </c>
      <c r="J700" s="144">
        <v>538576.01621000003</v>
      </c>
      <c r="K700" s="144">
        <v>253348.28727599999</v>
      </c>
      <c r="L700" s="144">
        <v>537804.96303500002</v>
      </c>
      <c r="M700" s="143"/>
      <c r="N700" s="143"/>
      <c r="O700" s="145" t="s">
        <v>1861</v>
      </c>
      <c r="P700" s="146" t="s">
        <v>939</v>
      </c>
      <c r="Q700" s="146" t="s">
        <v>1902</v>
      </c>
      <c r="R700" s="146" t="s">
        <v>681</v>
      </c>
      <c r="S700" s="147">
        <v>0</v>
      </c>
      <c r="T700" s="147">
        <v>0</v>
      </c>
      <c r="U700" s="147">
        <v>0</v>
      </c>
      <c r="V700" s="147">
        <v>0</v>
      </c>
      <c r="W700" s="147">
        <v>1</v>
      </c>
      <c r="X700" s="147">
        <v>0</v>
      </c>
      <c r="Y700" s="147">
        <v>1</v>
      </c>
      <c r="Z700" s="147">
        <v>0</v>
      </c>
      <c r="AA700" s="147">
        <v>0</v>
      </c>
      <c r="AB700" s="136"/>
      <c r="AC700" s="137"/>
    </row>
    <row r="701" spans="1:29" s="128" customFormat="1" ht="28">
      <c r="A701" s="137">
        <v>698</v>
      </c>
      <c r="B701" s="146" t="s">
        <v>1465</v>
      </c>
      <c r="C701" s="148" t="s">
        <v>1466</v>
      </c>
      <c r="D701" s="146" t="s">
        <v>829</v>
      </c>
      <c r="E701" s="146" t="s">
        <v>3205</v>
      </c>
      <c r="F701" s="142" t="s">
        <v>835</v>
      </c>
      <c r="G701" s="143">
        <v>0</v>
      </c>
      <c r="H701" s="143">
        <v>3.58</v>
      </c>
      <c r="I701" s="144">
        <v>245964.77009999999</v>
      </c>
      <c r="J701" s="144">
        <v>560603.02009999997</v>
      </c>
      <c r="K701" s="144">
        <v>245557.97756299999</v>
      </c>
      <c r="L701" s="144">
        <v>557707.95939700003</v>
      </c>
      <c r="M701" s="143"/>
      <c r="N701" s="143"/>
      <c r="O701" s="145" t="s">
        <v>1861</v>
      </c>
      <c r="P701" s="146" t="s">
        <v>939</v>
      </c>
      <c r="Q701" s="146" t="s">
        <v>1902</v>
      </c>
      <c r="R701" s="146" t="s">
        <v>681</v>
      </c>
      <c r="S701" s="147">
        <v>0</v>
      </c>
      <c r="T701" s="147">
        <v>0</v>
      </c>
      <c r="U701" s="150">
        <v>0</v>
      </c>
      <c r="V701" s="147">
        <v>1</v>
      </c>
      <c r="W701" s="147">
        <v>1</v>
      </c>
      <c r="X701" s="147">
        <v>1</v>
      </c>
      <c r="Y701" s="147">
        <v>1</v>
      </c>
      <c r="Z701" s="147">
        <v>1</v>
      </c>
      <c r="AA701" s="147">
        <v>0</v>
      </c>
      <c r="AB701" s="136" t="str">
        <f>VLOOKUP(Tabela22[[#This Row],[id_tab]],[1]odcinki_och!A:B,2,FALSE)</f>
        <v>PL.ZIPOP.1393.UE.1261011.46</v>
      </c>
      <c r="AC701" s="137">
        <f t="shared" si="10"/>
        <v>1</v>
      </c>
    </row>
    <row r="702" spans="1:29" s="128" customFormat="1" ht="28">
      <c r="A702" s="137">
        <v>699</v>
      </c>
      <c r="B702" s="146" t="s">
        <v>3206</v>
      </c>
      <c r="C702" s="148" t="s">
        <v>1466</v>
      </c>
      <c r="D702" s="146" t="s">
        <v>829</v>
      </c>
      <c r="E702" s="146" t="s">
        <v>3207</v>
      </c>
      <c r="F702" s="142" t="s">
        <v>835</v>
      </c>
      <c r="G702" s="143">
        <v>0</v>
      </c>
      <c r="H702" s="143">
        <v>3.8</v>
      </c>
      <c r="I702" s="144">
        <v>250134.6918</v>
      </c>
      <c r="J702" s="144">
        <v>550253.78989000001</v>
      </c>
      <c r="K702" s="144">
        <v>248605.4001</v>
      </c>
      <c r="L702" s="144">
        <v>550250.94010000001</v>
      </c>
      <c r="M702" s="143"/>
      <c r="N702" s="143"/>
      <c r="O702" s="145" t="s">
        <v>1861</v>
      </c>
      <c r="P702" s="146" t="s">
        <v>939</v>
      </c>
      <c r="Q702" s="146" t="s">
        <v>1902</v>
      </c>
      <c r="R702" s="146" t="s">
        <v>681</v>
      </c>
      <c r="S702" s="147">
        <v>0</v>
      </c>
      <c r="T702" s="147">
        <v>0</v>
      </c>
      <c r="U702" s="150">
        <v>0</v>
      </c>
      <c r="V702" s="147">
        <v>1</v>
      </c>
      <c r="W702" s="147">
        <v>1</v>
      </c>
      <c r="X702" s="147">
        <v>1</v>
      </c>
      <c r="Y702" s="147">
        <v>0</v>
      </c>
      <c r="Z702" s="147">
        <v>0</v>
      </c>
      <c r="AA702" s="147">
        <v>0</v>
      </c>
      <c r="AB702" s="136" t="str">
        <f>VLOOKUP(Tabela22[[#This Row],[id_tab]],[1]odcinki_och!A:B,2,FALSE)</f>
        <v>PL.ZIPOP.1393.PK.36</v>
      </c>
      <c r="AC702" s="137">
        <f t="shared" si="10"/>
        <v>1</v>
      </c>
    </row>
    <row r="703" spans="1:29" s="128" customFormat="1" ht="28">
      <c r="A703" s="137">
        <v>700</v>
      </c>
      <c r="B703" s="146" t="s">
        <v>3208</v>
      </c>
      <c r="C703" s="148" t="s">
        <v>1466</v>
      </c>
      <c r="D703" s="146" t="s">
        <v>829</v>
      </c>
      <c r="E703" s="146" t="s">
        <v>829</v>
      </c>
      <c r="F703" s="142" t="s">
        <v>835</v>
      </c>
      <c r="G703" s="143">
        <v>0</v>
      </c>
      <c r="H703" s="143">
        <v>3.7</v>
      </c>
      <c r="I703" s="144">
        <v>243071.64009999999</v>
      </c>
      <c r="J703" s="144">
        <v>565583.87009999994</v>
      </c>
      <c r="K703" s="144">
        <v>245150.628444</v>
      </c>
      <c r="L703" s="144">
        <v>562713.24718399998</v>
      </c>
      <c r="M703" s="143"/>
      <c r="N703" s="143"/>
      <c r="O703" s="145" t="s">
        <v>1861</v>
      </c>
      <c r="P703" s="146" t="s">
        <v>939</v>
      </c>
      <c r="Q703" s="146" t="s">
        <v>1902</v>
      </c>
      <c r="R703" s="146" t="s">
        <v>681</v>
      </c>
      <c r="S703" s="147">
        <v>0</v>
      </c>
      <c r="T703" s="147">
        <v>0</v>
      </c>
      <c r="U703" s="150">
        <v>0</v>
      </c>
      <c r="V703" s="147">
        <v>1</v>
      </c>
      <c r="W703" s="147">
        <v>1</v>
      </c>
      <c r="X703" s="147">
        <v>1</v>
      </c>
      <c r="Y703" s="147">
        <v>1</v>
      </c>
      <c r="Z703" s="147">
        <v>1</v>
      </c>
      <c r="AA703" s="147">
        <v>1</v>
      </c>
      <c r="AB703" s="136"/>
      <c r="AC703" s="137"/>
    </row>
    <row r="704" spans="1:29" s="128" customFormat="1" ht="28">
      <c r="A704" s="137">
        <v>701</v>
      </c>
      <c r="B704" s="146" t="s">
        <v>3209</v>
      </c>
      <c r="C704" s="148" t="s">
        <v>1466</v>
      </c>
      <c r="D704" s="146" t="s">
        <v>829</v>
      </c>
      <c r="E704" s="146" t="s">
        <v>829</v>
      </c>
      <c r="F704" s="142" t="s">
        <v>835</v>
      </c>
      <c r="G704" s="143">
        <v>3.7</v>
      </c>
      <c r="H704" s="143">
        <v>4.5</v>
      </c>
      <c r="I704" s="144">
        <v>245150.628444</v>
      </c>
      <c r="J704" s="144">
        <v>562713.24718399998</v>
      </c>
      <c r="K704" s="144">
        <v>245395.795488</v>
      </c>
      <c r="L704" s="144">
        <v>562020.44390399999</v>
      </c>
      <c r="M704" s="143"/>
      <c r="N704" s="143"/>
      <c r="O704" s="145" t="s">
        <v>1861</v>
      </c>
      <c r="P704" s="146" t="s">
        <v>939</v>
      </c>
      <c r="Q704" s="146" t="s">
        <v>1902</v>
      </c>
      <c r="R704" s="146" t="s">
        <v>681</v>
      </c>
      <c r="S704" s="147">
        <v>0</v>
      </c>
      <c r="T704" s="147">
        <v>0</v>
      </c>
      <c r="U704" s="150">
        <v>0</v>
      </c>
      <c r="V704" s="149">
        <v>0</v>
      </c>
      <c r="W704" s="147">
        <v>1</v>
      </c>
      <c r="X704" s="149">
        <v>0</v>
      </c>
      <c r="Y704" s="147">
        <v>1</v>
      </c>
      <c r="Z704" s="147">
        <v>1</v>
      </c>
      <c r="AA704" s="147">
        <v>1</v>
      </c>
      <c r="AB704" s="136"/>
      <c r="AC704" s="137"/>
    </row>
    <row r="705" spans="1:29" s="128" customFormat="1" ht="28">
      <c r="A705" s="137">
        <v>702</v>
      </c>
      <c r="B705" s="146" t="s">
        <v>3210</v>
      </c>
      <c r="C705" s="148" t="s">
        <v>1466</v>
      </c>
      <c r="D705" s="146" t="s">
        <v>829</v>
      </c>
      <c r="E705" s="146" t="s">
        <v>829</v>
      </c>
      <c r="F705" s="142" t="s">
        <v>835</v>
      </c>
      <c r="G705" s="143">
        <v>4.5</v>
      </c>
      <c r="H705" s="143">
        <v>22.06</v>
      </c>
      <c r="I705" s="144">
        <v>245395.795488</v>
      </c>
      <c r="J705" s="144">
        <v>562020.44390399999</v>
      </c>
      <c r="K705" s="144">
        <v>250170.75927099999</v>
      </c>
      <c r="L705" s="144">
        <v>550203.996438</v>
      </c>
      <c r="M705" s="143"/>
      <c r="N705" s="143"/>
      <c r="O705" s="145" t="s">
        <v>1861</v>
      </c>
      <c r="P705" s="146" t="s">
        <v>939</v>
      </c>
      <c r="Q705" s="146" t="s">
        <v>1902</v>
      </c>
      <c r="R705" s="146" t="s">
        <v>681</v>
      </c>
      <c r="S705" s="147">
        <v>0</v>
      </c>
      <c r="T705" s="147">
        <v>0</v>
      </c>
      <c r="U705" s="150">
        <v>0</v>
      </c>
      <c r="V705" s="147">
        <v>1</v>
      </c>
      <c r="W705" s="147">
        <v>1</v>
      </c>
      <c r="X705" s="147">
        <v>1</v>
      </c>
      <c r="Y705" s="147">
        <v>1</v>
      </c>
      <c r="Z705" s="147">
        <v>1</v>
      </c>
      <c r="AA705" s="147">
        <v>1</v>
      </c>
      <c r="AB705" s="136" t="str">
        <f>VLOOKUP(Tabela22[[#This Row],[id_tab]],[1]odcinki_och!A:B,2,FALSE)</f>
        <v>PL.ZIPOP.1393.PK.36</v>
      </c>
      <c r="AC705" s="137">
        <f t="shared" si="10"/>
        <v>1</v>
      </c>
    </row>
    <row r="706" spans="1:29" s="128" customFormat="1" ht="28">
      <c r="A706" s="137">
        <v>703</v>
      </c>
      <c r="B706" s="146" t="s">
        <v>3211</v>
      </c>
      <c r="C706" s="148" t="s">
        <v>1459</v>
      </c>
      <c r="D706" s="146" t="s">
        <v>3212</v>
      </c>
      <c r="E706" s="146" t="s">
        <v>3213</v>
      </c>
      <c r="F706" s="142" t="s">
        <v>835</v>
      </c>
      <c r="G706" s="143">
        <v>0</v>
      </c>
      <c r="H706" s="143">
        <v>8.66</v>
      </c>
      <c r="I706" s="144">
        <v>247495.97010000001</v>
      </c>
      <c r="J706" s="144">
        <v>567400.84010000003</v>
      </c>
      <c r="K706" s="144">
        <v>252725.25266200001</v>
      </c>
      <c r="L706" s="144">
        <v>562971.50238700002</v>
      </c>
      <c r="M706" s="143"/>
      <c r="N706" s="143"/>
      <c r="O706" s="145" t="s">
        <v>1861</v>
      </c>
      <c r="P706" s="146" t="s">
        <v>939</v>
      </c>
      <c r="Q706" s="146" t="s">
        <v>1902</v>
      </c>
      <c r="R706" s="146" t="s">
        <v>681</v>
      </c>
      <c r="S706" s="147">
        <v>0</v>
      </c>
      <c r="T706" s="147">
        <v>0</v>
      </c>
      <c r="U706" s="150">
        <v>0</v>
      </c>
      <c r="V706" s="147">
        <v>1</v>
      </c>
      <c r="W706" s="147">
        <v>1</v>
      </c>
      <c r="X706" s="147">
        <v>1</v>
      </c>
      <c r="Y706" s="147">
        <v>1</v>
      </c>
      <c r="Z706" s="147">
        <v>0</v>
      </c>
      <c r="AA706" s="147">
        <v>1</v>
      </c>
      <c r="AB706" s="136" t="str">
        <f>VLOOKUP(Tabela22[[#This Row],[id_tab]],[1]odcinki_och!A:B,2,FALSE)</f>
        <v>PL.ZIPOP.1393.PK.3</v>
      </c>
      <c r="AC706" s="137">
        <f t="shared" si="10"/>
        <v>1</v>
      </c>
    </row>
    <row r="707" spans="1:29" s="128" customFormat="1" ht="28">
      <c r="A707" s="137">
        <v>704</v>
      </c>
      <c r="B707" s="146" t="s">
        <v>1458</v>
      </c>
      <c r="C707" s="148" t="s">
        <v>1459</v>
      </c>
      <c r="D707" s="146" t="s">
        <v>3212</v>
      </c>
      <c r="E707" s="146" t="s">
        <v>3214</v>
      </c>
      <c r="F707" s="142" t="s">
        <v>835</v>
      </c>
      <c r="G707" s="143">
        <v>0</v>
      </c>
      <c r="H707" s="143">
        <v>10.404</v>
      </c>
      <c r="I707" s="144">
        <v>244089.94010000001</v>
      </c>
      <c r="J707" s="144">
        <v>570596.65009999997</v>
      </c>
      <c r="K707" s="144">
        <v>250152.30741099999</v>
      </c>
      <c r="L707" s="144">
        <v>565804.06878800003</v>
      </c>
      <c r="M707" s="143"/>
      <c r="N707" s="143"/>
      <c r="O707" s="145" t="s">
        <v>1861</v>
      </c>
      <c r="P707" s="146" t="s">
        <v>939</v>
      </c>
      <c r="Q707" s="146" t="s">
        <v>1902</v>
      </c>
      <c r="R707" s="146" t="s">
        <v>681</v>
      </c>
      <c r="S707" s="147">
        <v>0</v>
      </c>
      <c r="T707" s="147">
        <v>0</v>
      </c>
      <c r="U707" s="150">
        <v>0</v>
      </c>
      <c r="V707" s="147">
        <v>1</v>
      </c>
      <c r="W707" s="147">
        <v>1</v>
      </c>
      <c r="X707" s="147">
        <v>1</v>
      </c>
      <c r="Y707" s="147">
        <v>1</v>
      </c>
      <c r="Z707" s="147">
        <v>1</v>
      </c>
      <c r="AA707" s="147">
        <v>1</v>
      </c>
      <c r="AB707" s="136" t="str">
        <f>VLOOKUP(Tabela22[[#This Row],[id_tab]],[1]odcinki_och!A:B,2,FALSE)</f>
        <v>PL.ZIPOP.1393.UE.1261011.33</v>
      </c>
      <c r="AC707" s="137">
        <f t="shared" si="10"/>
        <v>1</v>
      </c>
    </row>
    <row r="708" spans="1:29" s="128" customFormat="1" ht="28">
      <c r="A708" s="137">
        <v>705</v>
      </c>
      <c r="B708" s="146" t="s">
        <v>3215</v>
      </c>
      <c r="C708" s="148" t="s">
        <v>1459</v>
      </c>
      <c r="D708" s="146" t="s">
        <v>3212</v>
      </c>
      <c r="E708" s="146" t="s">
        <v>3216</v>
      </c>
      <c r="F708" s="142" t="s">
        <v>835</v>
      </c>
      <c r="G708" s="143">
        <v>0</v>
      </c>
      <c r="H708" s="143">
        <v>6.1529999999999996</v>
      </c>
      <c r="I708" s="144">
        <v>256938.32010000001</v>
      </c>
      <c r="J708" s="144">
        <v>563209.36010000005</v>
      </c>
      <c r="K708" s="144">
        <v>254263.54551299999</v>
      </c>
      <c r="L708" s="144">
        <v>563389.062041</v>
      </c>
      <c r="M708" s="143"/>
      <c r="N708" s="143"/>
      <c r="O708" s="145" t="s">
        <v>1861</v>
      </c>
      <c r="P708" s="146" t="s">
        <v>939</v>
      </c>
      <c r="Q708" s="146" t="s">
        <v>1902</v>
      </c>
      <c r="R708" s="146" t="s">
        <v>681</v>
      </c>
      <c r="S708" s="147">
        <v>0</v>
      </c>
      <c r="T708" s="147">
        <v>0</v>
      </c>
      <c r="U708" s="150">
        <v>0</v>
      </c>
      <c r="V708" s="147">
        <v>1</v>
      </c>
      <c r="W708" s="147">
        <v>1</v>
      </c>
      <c r="X708" s="147">
        <v>1</v>
      </c>
      <c r="Y708" s="147">
        <v>0</v>
      </c>
      <c r="Z708" s="147">
        <v>0</v>
      </c>
      <c r="AA708" s="147">
        <v>1</v>
      </c>
      <c r="AB708" s="136"/>
      <c r="AC708" s="137"/>
    </row>
    <row r="709" spans="1:29" s="128" customFormat="1" ht="28">
      <c r="A709" s="137">
        <v>706</v>
      </c>
      <c r="B709" s="146" t="s">
        <v>3217</v>
      </c>
      <c r="C709" s="148" t="s">
        <v>1459</v>
      </c>
      <c r="D709" s="146" t="s">
        <v>3212</v>
      </c>
      <c r="E709" s="146" t="s">
        <v>3218</v>
      </c>
      <c r="F709" s="142" t="s">
        <v>835</v>
      </c>
      <c r="G709" s="143">
        <v>0</v>
      </c>
      <c r="H709" s="143">
        <v>6.8949999999999996</v>
      </c>
      <c r="I709" s="144">
        <v>250181.30009999999</v>
      </c>
      <c r="J709" s="144">
        <v>565793.80009999999</v>
      </c>
      <c r="K709" s="144">
        <v>254946.81264799999</v>
      </c>
      <c r="L709" s="144">
        <v>565778.98555099999</v>
      </c>
      <c r="M709" s="143"/>
      <c r="N709" s="143"/>
      <c r="O709" s="145" t="s">
        <v>1861</v>
      </c>
      <c r="P709" s="146" t="s">
        <v>939</v>
      </c>
      <c r="Q709" s="146" t="s">
        <v>1902</v>
      </c>
      <c r="R709" s="146" t="s">
        <v>681</v>
      </c>
      <c r="S709" s="147">
        <v>0</v>
      </c>
      <c r="T709" s="147">
        <v>0</v>
      </c>
      <c r="U709" s="150">
        <v>0</v>
      </c>
      <c r="V709" s="147">
        <v>1</v>
      </c>
      <c r="W709" s="147">
        <v>1</v>
      </c>
      <c r="X709" s="147">
        <v>1</v>
      </c>
      <c r="Y709" s="147">
        <v>0</v>
      </c>
      <c r="Z709" s="147">
        <v>0</v>
      </c>
      <c r="AA709" s="147">
        <v>1</v>
      </c>
      <c r="AB709" s="136" t="str">
        <f>VLOOKUP(Tabela22[[#This Row],[id_tab]],[1]odcinki_och!A:B,2,FALSE)</f>
        <v>PL.ZIPOP.1393.PK.3</v>
      </c>
      <c r="AC709" s="137">
        <f t="shared" ref="AC709:AC766" si="11">LEN(AB709)-LEN(SUBSTITUTE(AB709,",",""))+1</f>
        <v>1</v>
      </c>
    </row>
    <row r="710" spans="1:29" s="128" customFormat="1" ht="28">
      <c r="A710" s="137">
        <v>707</v>
      </c>
      <c r="B710" s="146" t="s">
        <v>3219</v>
      </c>
      <c r="C710" s="148" t="s">
        <v>1459</v>
      </c>
      <c r="D710" s="146" t="s">
        <v>3212</v>
      </c>
      <c r="E710" s="146" t="s">
        <v>3214</v>
      </c>
      <c r="F710" s="142" t="s">
        <v>835</v>
      </c>
      <c r="G710" s="143">
        <v>10.404</v>
      </c>
      <c r="H710" s="143">
        <v>15.5</v>
      </c>
      <c r="I710" s="144">
        <v>250150.71088500001</v>
      </c>
      <c r="J710" s="144">
        <v>565804.76266799995</v>
      </c>
      <c r="K710" s="144">
        <v>253133.137968</v>
      </c>
      <c r="L710" s="144">
        <v>563718.995199</v>
      </c>
      <c r="M710" s="143"/>
      <c r="N710" s="143"/>
      <c r="O710" s="145" t="s">
        <v>1861</v>
      </c>
      <c r="P710" s="146" t="s">
        <v>939</v>
      </c>
      <c r="Q710" s="146" t="s">
        <v>1902</v>
      </c>
      <c r="R710" s="146" t="s">
        <v>681</v>
      </c>
      <c r="S710" s="147">
        <v>0</v>
      </c>
      <c r="T710" s="147">
        <v>0</v>
      </c>
      <c r="U710" s="150">
        <v>0</v>
      </c>
      <c r="V710" s="147">
        <v>1</v>
      </c>
      <c r="W710" s="147">
        <v>1</v>
      </c>
      <c r="X710" s="147">
        <v>1</v>
      </c>
      <c r="Y710" s="147">
        <v>1</v>
      </c>
      <c r="Z710" s="147">
        <v>0</v>
      </c>
      <c r="AA710" s="147">
        <v>1</v>
      </c>
      <c r="AB710" s="136" t="str">
        <f>VLOOKUP(Tabela22[[#This Row],[id_tab]],[1]odcinki_och!A:B,2,FALSE)</f>
        <v>PL.ZIPOP.1393.PK.3</v>
      </c>
      <c r="AC710" s="137">
        <f t="shared" si="11"/>
        <v>1</v>
      </c>
    </row>
    <row r="711" spans="1:29" s="128" customFormat="1" ht="28">
      <c r="A711" s="137">
        <v>708</v>
      </c>
      <c r="B711" s="146" t="s">
        <v>3220</v>
      </c>
      <c r="C711" s="148" t="s">
        <v>1459</v>
      </c>
      <c r="D711" s="146" t="s">
        <v>3212</v>
      </c>
      <c r="E711" s="146" t="s">
        <v>3214</v>
      </c>
      <c r="F711" s="142" t="s">
        <v>835</v>
      </c>
      <c r="G711" s="143">
        <v>35.9</v>
      </c>
      <c r="H711" s="143">
        <v>39.515000000000001</v>
      </c>
      <c r="I711" s="144">
        <v>264756.93107300001</v>
      </c>
      <c r="J711" s="144">
        <v>555068.08727799996</v>
      </c>
      <c r="K711" s="144">
        <v>266753.13784400001</v>
      </c>
      <c r="L711" s="144">
        <v>552891.47701000003</v>
      </c>
      <c r="M711" s="143"/>
      <c r="N711" s="143"/>
      <c r="O711" s="145" t="s">
        <v>1861</v>
      </c>
      <c r="P711" s="146" t="s">
        <v>939</v>
      </c>
      <c r="Q711" s="146" t="s">
        <v>1902</v>
      </c>
      <c r="R711" s="146" t="s">
        <v>681</v>
      </c>
      <c r="S711" s="147">
        <v>0</v>
      </c>
      <c r="T711" s="147">
        <v>0</v>
      </c>
      <c r="U711" s="150">
        <v>0</v>
      </c>
      <c r="V711" s="147">
        <v>1</v>
      </c>
      <c r="W711" s="147">
        <v>1</v>
      </c>
      <c r="X711" s="147">
        <v>1</v>
      </c>
      <c r="Y711" s="147">
        <v>1</v>
      </c>
      <c r="Z711" s="147">
        <v>0</v>
      </c>
      <c r="AA711" s="147">
        <v>1</v>
      </c>
      <c r="AB711" s="136"/>
      <c r="AC711" s="137"/>
    </row>
    <row r="712" spans="1:29" s="128" customFormat="1" ht="28">
      <c r="A712" s="137">
        <v>709</v>
      </c>
      <c r="B712" s="146" t="s">
        <v>1462</v>
      </c>
      <c r="C712" s="148" t="s">
        <v>1459</v>
      </c>
      <c r="D712" s="146" t="s">
        <v>3212</v>
      </c>
      <c r="E712" s="146" t="s">
        <v>3221</v>
      </c>
      <c r="F712" s="142" t="s">
        <v>835</v>
      </c>
      <c r="G712" s="143">
        <v>0</v>
      </c>
      <c r="H712" s="143">
        <v>7.82</v>
      </c>
      <c r="I712" s="144">
        <v>247896.66010000001</v>
      </c>
      <c r="J712" s="144">
        <v>567225.83010000002</v>
      </c>
      <c r="K712" s="144">
        <v>253506.65241400001</v>
      </c>
      <c r="L712" s="144">
        <v>567354.08583899995</v>
      </c>
      <c r="M712" s="143"/>
      <c r="N712" s="143"/>
      <c r="O712" s="145" t="s">
        <v>1861</v>
      </c>
      <c r="P712" s="146" t="s">
        <v>939</v>
      </c>
      <c r="Q712" s="146" t="s">
        <v>1902</v>
      </c>
      <c r="R712" s="146" t="s">
        <v>681</v>
      </c>
      <c r="S712" s="147">
        <v>0</v>
      </c>
      <c r="T712" s="147">
        <v>0</v>
      </c>
      <c r="U712" s="150">
        <v>0</v>
      </c>
      <c r="V712" s="147">
        <v>1</v>
      </c>
      <c r="W712" s="147">
        <v>1</v>
      </c>
      <c r="X712" s="147">
        <v>1</v>
      </c>
      <c r="Y712" s="147">
        <v>0</v>
      </c>
      <c r="Z712" s="147">
        <v>0</v>
      </c>
      <c r="AA712" s="147">
        <v>1</v>
      </c>
      <c r="AB712" s="136" t="str">
        <f>VLOOKUP(Tabela22[[#This Row],[id_tab]],[1]odcinki_och!A:B,2,FALSE)</f>
        <v>PL.ZIPOP.1393.UE.1261011.37, PL.ZIPOP.1393.PK.3</v>
      </c>
      <c r="AC712" s="137">
        <f t="shared" si="11"/>
        <v>2</v>
      </c>
    </row>
    <row r="713" spans="1:29" s="128" customFormat="1" ht="28">
      <c r="A713" s="137">
        <v>710</v>
      </c>
      <c r="B713" s="146" t="s">
        <v>3222</v>
      </c>
      <c r="C713" s="148" t="s">
        <v>1459</v>
      </c>
      <c r="D713" s="146" t="s">
        <v>3212</v>
      </c>
      <c r="E713" s="146" t="s">
        <v>3223</v>
      </c>
      <c r="F713" s="142" t="s">
        <v>835</v>
      </c>
      <c r="G713" s="143">
        <v>1.81</v>
      </c>
      <c r="H713" s="143">
        <v>6.69</v>
      </c>
      <c r="I713" s="144">
        <v>246890.553965</v>
      </c>
      <c r="J713" s="144">
        <v>569266.04396499996</v>
      </c>
      <c r="K713" s="144">
        <v>249877.47010000001</v>
      </c>
      <c r="L713" s="144">
        <v>570755.77009999997</v>
      </c>
      <c r="M713" s="143"/>
      <c r="N713" s="143"/>
      <c r="O713" s="145" t="s">
        <v>1861</v>
      </c>
      <c r="P713" s="146" t="s">
        <v>939</v>
      </c>
      <c r="Q713" s="146" t="s">
        <v>1902</v>
      </c>
      <c r="R713" s="146" t="s">
        <v>681</v>
      </c>
      <c r="S713" s="147">
        <v>0</v>
      </c>
      <c r="T713" s="147">
        <v>0</v>
      </c>
      <c r="U713" s="150">
        <v>0</v>
      </c>
      <c r="V713" s="147">
        <v>1</v>
      </c>
      <c r="W713" s="147">
        <v>1</v>
      </c>
      <c r="X713" s="147">
        <v>1</v>
      </c>
      <c r="Y713" s="147">
        <v>1</v>
      </c>
      <c r="Z713" s="147">
        <v>0</v>
      </c>
      <c r="AA713" s="147">
        <v>1</v>
      </c>
      <c r="AB713" s="136"/>
      <c r="AC713" s="137"/>
    </row>
    <row r="714" spans="1:29" s="128" customFormat="1" ht="28">
      <c r="A714" s="137">
        <v>711</v>
      </c>
      <c r="B714" s="146" t="s">
        <v>3224</v>
      </c>
      <c r="C714" s="148" t="s">
        <v>1379</v>
      </c>
      <c r="D714" s="146" t="s">
        <v>3225</v>
      </c>
      <c r="E714" s="146" t="s">
        <v>1599</v>
      </c>
      <c r="F714" s="142" t="s">
        <v>835</v>
      </c>
      <c r="G714" s="143">
        <v>0</v>
      </c>
      <c r="H714" s="143">
        <v>0.38400000000000001</v>
      </c>
      <c r="I714" s="144">
        <v>270421.35575599998</v>
      </c>
      <c r="J714" s="144">
        <v>564231.47984799999</v>
      </c>
      <c r="K714" s="144">
        <v>270582.44064400002</v>
      </c>
      <c r="L714" s="144">
        <v>563935.19938899996</v>
      </c>
      <c r="M714" s="143"/>
      <c r="N714" s="143"/>
      <c r="O714" s="145" t="s">
        <v>1861</v>
      </c>
      <c r="P714" s="146" t="s">
        <v>939</v>
      </c>
      <c r="Q714" s="146" t="s">
        <v>1902</v>
      </c>
      <c r="R714" s="146" t="s">
        <v>681</v>
      </c>
      <c r="S714" s="147">
        <v>0</v>
      </c>
      <c r="T714" s="147">
        <v>0</v>
      </c>
      <c r="U714" s="147">
        <v>1</v>
      </c>
      <c r="V714" s="147">
        <v>1</v>
      </c>
      <c r="W714" s="147">
        <v>1</v>
      </c>
      <c r="X714" s="147">
        <v>1</v>
      </c>
      <c r="Y714" s="147">
        <v>0</v>
      </c>
      <c r="Z714" s="147">
        <v>0</v>
      </c>
      <c r="AA714" s="147">
        <v>0</v>
      </c>
      <c r="AB714" s="136" t="str">
        <f>VLOOKUP(Tabela22[[#This Row],[id_tab]],[1]odcinki_och!A:B,2,FALSE)</f>
        <v>PL.ZIPOP.1393.PK.4</v>
      </c>
      <c r="AC714" s="137">
        <f t="shared" si="11"/>
        <v>1</v>
      </c>
    </row>
    <row r="715" spans="1:29" s="128" customFormat="1" ht="28">
      <c r="A715" s="137">
        <v>712</v>
      </c>
      <c r="B715" s="146" t="s">
        <v>3226</v>
      </c>
      <c r="C715" s="148" t="s">
        <v>1379</v>
      </c>
      <c r="D715" s="146" t="s">
        <v>3225</v>
      </c>
      <c r="E715" s="146" t="s">
        <v>3227</v>
      </c>
      <c r="F715" s="142" t="s">
        <v>835</v>
      </c>
      <c r="G715" s="143">
        <v>0</v>
      </c>
      <c r="H715" s="143">
        <v>1.1000000000000001</v>
      </c>
      <c r="I715" s="144">
        <v>271923.5001</v>
      </c>
      <c r="J715" s="144">
        <v>557494.34010000003</v>
      </c>
      <c r="K715" s="144">
        <v>271923.49960799998</v>
      </c>
      <c r="L715" s="144">
        <v>557494.40833899996</v>
      </c>
      <c r="M715" s="143"/>
      <c r="N715" s="143"/>
      <c r="O715" s="145" t="s">
        <v>1861</v>
      </c>
      <c r="P715" s="146" t="s">
        <v>939</v>
      </c>
      <c r="Q715" s="146" t="s">
        <v>1902</v>
      </c>
      <c r="R715" s="146" t="s">
        <v>681</v>
      </c>
      <c r="S715" s="147">
        <v>1</v>
      </c>
      <c r="T715" s="147">
        <v>1</v>
      </c>
      <c r="U715" s="147">
        <v>1</v>
      </c>
      <c r="V715" s="147">
        <v>1</v>
      </c>
      <c r="W715" s="147">
        <v>1</v>
      </c>
      <c r="X715" s="147">
        <v>1</v>
      </c>
      <c r="Y715" s="147">
        <v>0</v>
      </c>
      <c r="Z715" s="147">
        <v>0</v>
      </c>
      <c r="AA715" s="147">
        <v>0</v>
      </c>
      <c r="AB715" s="136" t="str">
        <f>VLOOKUP(Tabela22[[#This Row],[id_tab]],[1]odcinki_och!A:B,2,FALSE)</f>
        <v>PL.ZIPOP.1393.PK.4</v>
      </c>
      <c r="AC715" s="137">
        <f t="shared" si="11"/>
        <v>1</v>
      </c>
    </row>
    <row r="716" spans="1:29" s="128" customFormat="1" ht="28">
      <c r="A716" s="137">
        <v>713</v>
      </c>
      <c r="B716" s="146" t="s">
        <v>3228</v>
      </c>
      <c r="C716" s="148" t="s">
        <v>1379</v>
      </c>
      <c r="D716" s="146" t="s">
        <v>3225</v>
      </c>
      <c r="E716" s="146" t="s">
        <v>3229</v>
      </c>
      <c r="F716" s="142" t="s">
        <v>835</v>
      </c>
      <c r="G716" s="143">
        <v>0</v>
      </c>
      <c r="H716" s="143">
        <v>1.9</v>
      </c>
      <c r="I716" s="144">
        <v>262035.50016299999</v>
      </c>
      <c r="J716" s="144">
        <v>565006.01033399999</v>
      </c>
      <c r="K716" s="144">
        <v>261078.93370200001</v>
      </c>
      <c r="L716" s="144">
        <v>564641.64062700002</v>
      </c>
      <c r="M716" s="143"/>
      <c r="N716" s="143"/>
      <c r="O716" s="145" t="s">
        <v>1861</v>
      </c>
      <c r="P716" s="146" t="s">
        <v>939</v>
      </c>
      <c r="Q716" s="146" t="s">
        <v>1902</v>
      </c>
      <c r="R716" s="146" t="s">
        <v>681</v>
      </c>
      <c r="S716" s="147">
        <v>1</v>
      </c>
      <c r="T716" s="147">
        <v>1</v>
      </c>
      <c r="U716" s="147">
        <v>1</v>
      </c>
      <c r="V716" s="147">
        <v>1</v>
      </c>
      <c r="W716" s="147">
        <v>1</v>
      </c>
      <c r="X716" s="147">
        <v>1</v>
      </c>
      <c r="Y716" s="147">
        <v>0</v>
      </c>
      <c r="Z716" s="147">
        <v>0</v>
      </c>
      <c r="AA716" s="147">
        <v>0</v>
      </c>
      <c r="AB716" s="136"/>
      <c r="AC716" s="137"/>
    </row>
    <row r="717" spans="1:29" s="128" customFormat="1" ht="28">
      <c r="A717" s="137">
        <v>714</v>
      </c>
      <c r="B717" s="146" t="s">
        <v>3230</v>
      </c>
      <c r="C717" s="148" t="s">
        <v>1379</v>
      </c>
      <c r="D717" s="146" t="s">
        <v>3225</v>
      </c>
      <c r="E717" s="146" t="s">
        <v>3231</v>
      </c>
      <c r="F717" s="142" t="s">
        <v>835</v>
      </c>
      <c r="G717" s="143">
        <v>0</v>
      </c>
      <c r="H717" s="143">
        <v>5.3</v>
      </c>
      <c r="I717" s="144">
        <v>263209.04009999998</v>
      </c>
      <c r="J717" s="144">
        <v>567219.0601</v>
      </c>
      <c r="K717" s="144">
        <v>261926.99074000001</v>
      </c>
      <c r="L717" s="144">
        <v>563123.67725399998</v>
      </c>
      <c r="M717" s="143"/>
      <c r="N717" s="143"/>
      <c r="O717" s="145" t="s">
        <v>1861</v>
      </c>
      <c r="P717" s="146" t="s">
        <v>939</v>
      </c>
      <c r="Q717" s="146" t="s">
        <v>1902</v>
      </c>
      <c r="R717" s="146" t="s">
        <v>681</v>
      </c>
      <c r="S717" s="147">
        <v>1</v>
      </c>
      <c r="T717" s="147">
        <v>1</v>
      </c>
      <c r="U717" s="147">
        <v>1</v>
      </c>
      <c r="V717" s="147">
        <v>1</v>
      </c>
      <c r="W717" s="147">
        <v>1</v>
      </c>
      <c r="X717" s="147">
        <v>1</v>
      </c>
      <c r="Y717" s="147">
        <v>0</v>
      </c>
      <c r="Z717" s="147">
        <v>0</v>
      </c>
      <c r="AA717" s="147">
        <v>0</v>
      </c>
      <c r="AB717" s="136" t="str">
        <f>VLOOKUP(Tabela22[[#This Row],[id_tab]],[1]odcinki_och!A:B,2,FALSE)</f>
        <v>PL.ZIPOP.1393.PK.4</v>
      </c>
      <c r="AC717" s="137">
        <f t="shared" si="11"/>
        <v>1</v>
      </c>
    </row>
    <row r="718" spans="1:29" s="128" customFormat="1" ht="28">
      <c r="A718" s="137">
        <v>715</v>
      </c>
      <c r="B718" s="146" t="s">
        <v>3232</v>
      </c>
      <c r="C718" s="148" t="s">
        <v>1379</v>
      </c>
      <c r="D718" s="146" t="s">
        <v>3225</v>
      </c>
      <c r="E718" s="146" t="s">
        <v>3233</v>
      </c>
      <c r="F718" s="142" t="s">
        <v>835</v>
      </c>
      <c r="G718" s="143">
        <v>0</v>
      </c>
      <c r="H718" s="143">
        <v>3.6</v>
      </c>
      <c r="I718" s="144">
        <v>264479.89010000002</v>
      </c>
      <c r="J718" s="144">
        <v>564210.30009999999</v>
      </c>
      <c r="K718" s="144">
        <v>263227.878279</v>
      </c>
      <c r="L718" s="144">
        <v>562351.02524400002</v>
      </c>
      <c r="M718" s="143"/>
      <c r="N718" s="143"/>
      <c r="O718" s="145" t="s">
        <v>1861</v>
      </c>
      <c r="P718" s="146" t="s">
        <v>939</v>
      </c>
      <c r="Q718" s="146" t="s">
        <v>1902</v>
      </c>
      <c r="R718" s="146" t="s">
        <v>681</v>
      </c>
      <c r="S718" s="147">
        <v>1</v>
      </c>
      <c r="T718" s="147">
        <v>1</v>
      </c>
      <c r="U718" s="147">
        <v>1</v>
      </c>
      <c r="V718" s="147">
        <v>1</v>
      </c>
      <c r="W718" s="147">
        <v>1</v>
      </c>
      <c r="X718" s="147">
        <v>1</v>
      </c>
      <c r="Y718" s="147">
        <v>0</v>
      </c>
      <c r="Z718" s="147">
        <v>0</v>
      </c>
      <c r="AA718" s="147">
        <v>0</v>
      </c>
      <c r="AB718" s="136" t="str">
        <f>VLOOKUP(Tabela22[[#This Row],[id_tab]],[1]odcinki_och!A:B,2,FALSE)</f>
        <v>PL.ZIPOP.1393.PK.4</v>
      </c>
      <c r="AC718" s="137">
        <f t="shared" si="11"/>
        <v>1</v>
      </c>
    </row>
    <row r="719" spans="1:29" s="128" customFormat="1" ht="28">
      <c r="A719" s="137">
        <v>716</v>
      </c>
      <c r="B719" s="146" t="s">
        <v>3234</v>
      </c>
      <c r="C719" s="148" t="s">
        <v>1379</v>
      </c>
      <c r="D719" s="146" t="s">
        <v>3225</v>
      </c>
      <c r="E719" s="146" t="s">
        <v>3235</v>
      </c>
      <c r="F719" s="142" t="s">
        <v>835</v>
      </c>
      <c r="G719" s="143">
        <v>0</v>
      </c>
      <c r="H719" s="143">
        <v>9.02</v>
      </c>
      <c r="I719" s="144">
        <v>261961.1801</v>
      </c>
      <c r="J719" s="144">
        <v>570119.20010000002</v>
      </c>
      <c r="K719" s="144">
        <v>265055.14734000002</v>
      </c>
      <c r="L719" s="144">
        <v>563378.42329900002</v>
      </c>
      <c r="M719" s="143"/>
      <c r="N719" s="143"/>
      <c r="O719" s="145" t="s">
        <v>1861</v>
      </c>
      <c r="P719" s="146" t="s">
        <v>939</v>
      </c>
      <c r="Q719" s="146" t="s">
        <v>1902</v>
      </c>
      <c r="R719" s="146" t="s">
        <v>681</v>
      </c>
      <c r="S719" s="147">
        <v>1</v>
      </c>
      <c r="T719" s="147">
        <v>1</v>
      </c>
      <c r="U719" s="147">
        <v>1</v>
      </c>
      <c r="V719" s="147">
        <v>1</v>
      </c>
      <c r="W719" s="147">
        <v>1</v>
      </c>
      <c r="X719" s="147">
        <v>1</v>
      </c>
      <c r="Y719" s="147">
        <v>0</v>
      </c>
      <c r="Z719" s="147">
        <v>0</v>
      </c>
      <c r="AA719" s="147">
        <v>1</v>
      </c>
      <c r="AB719" s="136" t="str">
        <f>VLOOKUP(Tabela22[[#This Row],[id_tab]],[1]odcinki_och!A:B,2,FALSE)</f>
        <v>PL.ZIPOP.1393.PK.4</v>
      </c>
      <c r="AC719" s="137">
        <f t="shared" si="11"/>
        <v>1</v>
      </c>
    </row>
    <row r="720" spans="1:29" s="128" customFormat="1" ht="28">
      <c r="A720" s="137">
        <v>717</v>
      </c>
      <c r="B720" s="146" t="s">
        <v>3236</v>
      </c>
      <c r="C720" s="148" t="s">
        <v>1379</v>
      </c>
      <c r="D720" s="146" t="s">
        <v>3225</v>
      </c>
      <c r="E720" s="146" t="s">
        <v>3237</v>
      </c>
      <c r="F720" s="142" t="s">
        <v>835</v>
      </c>
      <c r="G720" s="143">
        <v>0</v>
      </c>
      <c r="H720" s="143">
        <v>2.66</v>
      </c>
      <c r="I720" s="144">
        <v>267858.6801</v>
      </c>
      <c r="J720" s="144">
        <v>566254.95010000002</v>
      </c>
      <c r="K720" s="144">
        <v>267546.51010000001</v>
      </c>
      <c r="L720" s="144">
        <v>564506.78009999997</v>
      </c>
      <c r="M720" s="143"/>
      <c r="N720" s="143"/>
      <c r="O720" s="145" t="s">
        <v>1861</v>
      </c>
      <c r="P720" s="146" t="s">
        <v>939</v>
      </c>
      <c r="Q720" s="146" t="s">
        <v>1902</v>
      </c>
      <c r="R720" s="146" t="s">
        <v>681</v>
      </c>
      <c r="S720" s="147">
        <v>1</v>
      </c>
      <c r="T720" s="147">
        <v>1</v>
      </c>
      <c r="U720" s="147">
        <v>1</v>
      </c>
      <c r="V720" s="147">
        <v>1</v>
      </c>
      <c r="W720" s="147">
        <v>1</v>
      </c>
      <c r="X720" s="147">
        <v>1</v>
      </c>
      <c r="Y720" s="147">
        <v>0</v>
      </c>
      <c r="Z720" s="147">
        <v>0</v>
      </c>
      <c r="AA720" s="147">
        <v>0</v>
      </c>
      <c r="AB720" s="136" t="str">
        <f>VLOOKUP(Tabela22[[#This Row],[id_tab]],[1]odcinki_och!A:B,2,FALSE)</f>
        <v>PL.ZIPOP.1393.PK.4</v>
      </c>
      <c r="AC720" s="137">
        <f t="shared" si="11"/>
        <v>1</v>
      </c>
    </row>
    <row r="721" spans="1:29" s="128" customFormat="1" ht="28">
      <c r="A721" s="137">
        <v>718</v>
      </c>
      <c r="B721" s="146" t="s">
        <v>3238</v>
      </c>
      <c r="C721" s="148" t="s">
        <v>1379</v>
      </c>
      <c r="D721" s="146" t="s">
        <v>3225</v>
      </c>
      <c r="E721" s="146" t="s">
        <v>3225</v>
      </c>
      <c r="F721" s="142" t="s">
        <v>835</v>
      </c>
      <c r="G721" s="143">
        <v>29.396000000000001</v>
      </c>
      <c r="H721" s="143">
        <v>55.194000000000003</v>
      </c>
      <c r="I721" s="144">
        <v>261858.318206</v>
      </c>
      <c r="J721" s="144">
        <v>570159.17821000004</v>
      </c>
      <c r="K721" s="144">
        <v>271414.33463900001</v>
      </c>
      <c r="L721" s="144">
        <v>553724.90755500004</v>
      </c>
      <c r="M721" s="143"/>
      <c r="N721" s="143"/>
      <c r="O721" s="145" t="s">
        <v>1861</v>
      </c>
      <c r="P721" s="146" t="s">
        <v>939</v>
      </c>
      <c r="Q721" s="146" t="s">
        <v>1902</v>
      </c>
      <c r="R721" s="146" t="s">
        <v>681</v>
      </c>
      <c r="S721" s="147">
        <v>1</v>
      </c>
      <c r="T721" s="147">
        <v>1</v>
      </c>
      <c r="U721" s="147">
        <v>1</v>
      </c>
      <c r="V721" s="147">
        <v>1</v>
      </c>
      <c r="W721" s="147">
        <v>1</v>
      </c>
      <c r="X721" s="147">
        <v>1</v>
      </c>
      <c r="Y721" s="147">
        <v>0</v>
      </c>
      <c r="Z721" s="147">
        <v>0</v>
      </c>
      <c r="AA721" s="147">
        <v>1</v>
      </c>
      <c r="AB721" s="136" t="str">
        <f>VLOOKUP(Tabela22[[#This Row],[id_tab]],[1]odcinki_och!A:B,2,FALSE)</f>
        <v>PL.ZIPOP.1393.PK.4</v>
      </c>
      <c r="AC721" s="137">
        <f t="shared" si="11"/>
        <v>1</v>
      </c>
    </row>
    <row r="722" spans="1:29" s="128" customFormat="1" ht="28">
      <c r="A722" s="137">
        <v>719</v>
      </c>
      <c r="B722" s="146" t="s">
        <v>3239</v>
      </c>
      <c r="C722" s="148" t="s">
        <v>1379</v>
      </c>
      <c r="D722" s="146" t="s">
        <v>3225</v>
      </c>
      <c r="E722" s="146" t="s">
        <v>3240</v>
      </c>
      <c r="F722" s="142" t="s">
        <v>835</v>
      </c>
      <c r="G722" s="143">
        <v>0</v>
      </c>
      <c r="H722" s="143">
        <v>1.19</v>
      </c>
      <c r="I722" s="144">
        <v>253104.660091</v>
      </c>
      <c r="J722" s="144">
        <v>576970.04029699997</v>
      </c>
      <c r="K722" s="144">
        <v>254195.50165200001</v>
      </c>
      <c r="L722" s="144">
        <v>576829.12136700004</v>
      </c>
      <c r="M722" s="143"/>
      <c r="N722" s="143"/>
      <c r="O722" s="145" t="s">
        <v>1861</v>
      </c>
      <c r="P722" s="146" t="s">
        <v>939</v>
      </c>
      <c r="Q722" s="146" t="s">
        <v>1902</v>
      </c>
      <c r="R722" s="146" t="s">
        <v>681</v>
      </c>
      <c r="S722" s="147">
        <v>1</v>
      </c>
      <c r="T722" s="147">
        <v>1</v>
      </c>
      <c r="U722" s="147">
        <v>1</v>
      </c>
      <c r="V722" s="147">
        <v>1</v>
      </c>
      <c r="W722" s="147">
        <v>1</v>
      </c>
      <c r="X722" s="147">
        <v>1</v>
      </c>
      <c r="Y722" s="147">
        <v>0</v>
      </c>
      <c r="Z722" s="147">
        <v>0</v>
      </c>
      <c r="AA722" s="147">
        <v>0</v>
      </c>
      <c r="AB722" s="136"/>
      <c r="AC722" s="137"/>
    </row>
    <row r="723" spans="1:29" s="128" customFormat="1" ht="28">
      <c r="A723" s="137">
        <v>720</v>
      </c>
      <c r="B723" s="146" t="s">
        <v>3241</v>
      </c>
      <c r="C723" s="148" t="s">
        <v>1379</v>
      </c>
      <c r="D723" s="146" t="s">
        <v>3225</v>
      </c>
      <c r="E723" s="146" t="s">
        <v>834</v>
      </c>
      <c r="F723" s="142" t="s">
        <v>835</v>
      </c>
      <c r="G723" s="143">
        <v>0</v>
      </c>
      <c r="H723" s="143">
        <v>4.4249999999999998</v>
      </c>
      <c r="I723" s="144">
        <v>252092.16010000001</v>
      </c>
      <c r="J723" s="144">
        <v>578225.0601</v>
      </c>
      <c r="K723" s="144">
        <v>255053.714733</v>
      </c>
      <c r="L723" s="144">
        <v>575468.95010000002</v>
      </c>
      <c r="M723" s="143"/>
      <c r="N723" s="143"/>
      <c r="O723" s="145" t="s">
        <v>1861</v>
      </c>
      <c r="P723" s="146" t="s">
        <v>939</v>
      </c>
      <c r="Q723" s="146" t="s">
        <v>1902</v>
      </c>
      <c r="R723" s="146" t="s">
        <v>681</v>
      </c>
      <c r="S723" s="147">
        <v>1</v>
      </c>
      <c r="T723" s="147">
        <v>1</v>
      </c>
      <c r="U723" s="147">
        <v>1</v>
      </c>
      <c r="V723" s="147">
        <v>1</v>
      </c>
      <c r="W723" s="147">
        <v>1</v>
      </c>
      <c r="X723" s="147">
        <v>1</v>
      </c>
      <c r="Y723" s="147">
        <v>0</v>
      </c>
      <c r="Z723" s="147">
        <v>0</v>
      </c>
      <c r="AA723" s="147">
        <v>1</v>
      </c>
      <c r="AB723" s="136"/>
      <c r="AC723" s="137"/>
    </row>
    <row r="724" spans="1:29" s="128" customFormat="1" ht="28">
      <c r="A724" s="137">
        <v>721</v>
      </c>
      <c r="B724" s="146" t="s">
        <v>3242</v>
      </c>
      <c r="C724" s="148" t="s">
        <v>1379</v>
      </c>
      <c r="D724" s="146" t="s">
        <v>3225</v>
      </c>
      <c r="E724" s="146" t="s">
        <v>3243</v>
      </c>
      <c r="F724" s="142" t="s">
        <v>835</v>
      </c>
      <c r="G724" s="143">
        <v>0</v>
      </c>
      <c r="H724" s="143">
        <v>4.2779999999999996</v>
      </c>
      <c r="I724" s="144">
        <v>251232.1501</v>
      </c>
      <c r="J724" s="144">
        <v>576903.03009999997</v>
      </c>
      <c r="K724" s="144">
        <v>254399.76841700001</v>
      </c>
      <c r="L724" s="144">
        <v>574534.44392300001</v>
      </c>
      <c r="M724" s="143"/>
      <c r="N724" s="143"/>
      <c r="O724" s="145" t="s">
        <v>1861</v>
      </c>
      <c r="P724" s="146" t="s">
        <v>939</v>
      </c>
      <c r="Q724" s="146" t="s">
        <v>1902</v>
      </c>
      <c r="R724" s="146" t="s">
        <v>681</v>
      </c>
      <c r="S724" s="147">
        <v>1</v>
      </c>
      <c r="T724" s="147">
        <v>1</v>
      </c>
      <c r="U724" s="147">
        <v>1</v>
      </c>
      <c r="V724" s="147">
        <v>1</v>
      </c>
      <c r="W724" s="147">
        <v>1</v>
      </c>
      <c r="X724" s="147">
        <v>1</v>
      </c>
      <c r="Y724" s="147">
        <v>0</v>
      </c>
      <c r="Z724" s="147">
        <v>0</v>
      </c>
      <c r="AA724" s="147">
        <v>1</v>
      </c>
      <c r="AB724" s="136"/>
      <c r="AC724" s="137"/>
    </row>
    <row r="725" spans="1:29" s="128" customFormat="1" ht="28">
      <c r="A725" s="137">
        <v>722</v>
      </c>
      <c r="B725" s="146" t="s">
        <v>3244</v>
      </c>
      <c r="C725" s="148" t="s">
        <v>1379</v>
      </c>
      <c r="D725" s="146" t="s">
        <v>3225</v>
      </c>
      <c r="E725" s="146" t="s">
        <v>3245</v>
      </c>
      <c r="F725" s="142" t="s">
        <v>835</v>
      </c>
      <c r="G725" s="143">
        <v>0</v>
      </c>
      <c r="H725" s="143">
        <v>14.94</v>
      </c>
      <c r="I725" s="144">
        <v>248854.7101</v>
      </c>
      <c r="J725" s="144">
        <v>573958.11010000005</v>
      </c>
      <c r="K725" s="144">
        <v>255978.71532799999</v>
      </c>
      <c r="L725" s="144">
        <v>575016.98037100001</v>
      </c>
      <c r="M725" s="143"/>
      <c r="N725" s="143"/>
      <c r="O725" s="145" t="s">
        <v>1861</v>
      </c>
      <c r="P725" s="146" t="s">
        <v>939</v>
      </c>
      <c r="Q725" s="146" t="s">
        <v>1902</v>
      </c>
      <c r="R725" s="146" t="s">
        <v>681</v>
      </c>
      <c r="S725" s="147">
        <v>1</v>
      </c>
      <c r="T725" s="147">
        <v>1</v>
      </c>
      <c r="U725" s="147">
        <v>1</v>
      </c>
      <c r="V725" s="147">
        <v>1</v>
      </c>
      <c r="W725" s="147">
        <v>1</v>
      </c>
      <c r="X725" s="147">
        <v>1</v>
      </c>
      <c r="Y725" s="147">
        <v>0</v>
      </c>
      <c r="Z725" s="147">
        <v>0</v>
      </c>
      <c r="AA725" s="147">
        <v>1</v>
      </c>
      <c r="AB725" s="136"/>
      <c r="AC725" s="137"/>
    </row>
    <row r="726" spans="1:29" s="128" customFormat="1" ht="28">
      <c r="A726" s="137">
        <v>723</v>
      </c>
      <c r="B726" s="146" t="s">
        <v>3246</v>
      </c>
      <c r="C726" s="148" t="s">
        <v>1379</v>
      </c>
      <c r="D726" s="146" t="s">
        <v>3225</v>
      </c>
      <c r="E726" s="146" t="s">
        <v>3225</v>
      </c>
      <c r="F726" s="142" t="s">
        <v>835</v>
      </c>
      <c r="G726" s="143">
        <v>0</v>
      </c>
      <c r="H726" s="143">
        <v>29.396000000000001</v>
      </c>
      <c r="I726" s="144">
        <v>243164.36009999999</v>
      </c>
      <c r="J726" s="144">
        <v>576637.79009999998</v>
      </c>
      <c r="K726" s="144">
        <v>261860.610243</v>
      </c>
      <c r="L726" s="144">
        <v>570157.86326999997</v>
      </c>
      <c r="M726" s="143"/>
      <c r="N726" s="143"/>
      <c r="O726" s="145" t="s">
        <v>1861</v>
      </c>
      <c r="P726" s="146" t="s">
        <v>939</v>
      </c>
      <c r="Q726" s="146" t="s">
        <v>1902</v>
      </c>
      <c r="R726" s="146" t="s">
        <v>681</v>
      </c>
      <c r="S726" s="147">
        <v>1</v>
      </c>
      <c r="T726" s="147">
        <v>1</v>
      </c>
      <c r="U726" s="147">
        <v>1</v>
      </c>
      <c r="V726" s="147">
        <v>1</v>
      </c>
      <c r="W726" s="147">
        <v>1</v>
      </c>
      <c r="X726" s="147">
        <v>1</v>
      </c>
      <c r="Y726" s="147">
        <v>1</v>
      </c>
      <c r="Z726" s="147">
        <v>1</v>
      </c>
      <c r="AA726" s="147">
        <v>1</v>
      </c>
      <c r="AB726" s="136" t="str">
        <f>VLOOKUP(Tabela22[[#This Row],[id_tab]],[1]odcinki_och!A:B,2,FALSE)</f>
        <v>PL.ZIPOP.1393.PK.4</v>
      </c>
      <c r="AC726" s="137">
        <f t="shared" si="11"/>
        <v>1</v>
      </c>
    </row>
    <row r="727" spans="1:29" s="128" customFormat="1" ht="28">
      <c r="A727" s="137">
        <v>724</v>
      </c>
      <c r="B727" s="146" t="s">
        <v>3247</v>
      </c>
      <c r="C727" s="148" t="s">
        <v>3248</v>
      </c>
      <c r="D727" s="146" t="s">
        <v>3249</v>
      </c>
      <c r="E727" s="146" t="s">
        <v>3250</v>
      </c>
      <c r="F727" s="142" t="s">
        <v>835</v>
      </c>
      <c r="G727" s="143">
        <v>0</v>
      </c>
      <c r="H727" s="143">
        <v>7.6</v>
      </c>
      <c r="I727" s="144">
        <v>246008.63010000001</v>
      </c>
      <c r="J727" s="144">
        <v>585101.85010000004</v>
      </c>
      <c r="K727" s="144">
        <v>248907.15961500001</v>
      </c>
      <c r="L727" s="144">
        <v>580036.62246500002</v>
      </c>
      <c r="M727" s="143"/>
      <c r="N727" s="143"/>
      <c r="O727" s="145" t="s">
        <v>1861</v>
      </c>
      <c r="P727" s="146" t="s">
        <v>939</v>
      </c>
      <c r="Q727" s="146" t="s">
        <v>1902</v>
      </c>
      <c r="R727" s="146" t="s">
        <v>681</v>
      </c>
      <c r="S727" s="147">
        <v>1</v>
      </c>
      <c r="T727" s="147">
        <v>1</v>
      </c>
      <c r="U727" s="147">
        <v>1</v>
      </c>
      <c r="V727" s="147">
        <v>1</v>
      </c>
      <c r="W727" s="147">
        <v>1</v>
      </c>
      <c r="X727" s="147">
        <v>1</v>
      </c>
      <c r="Y727" s="147">
        <v>1</v>
      </c>
      <c r="Z727" s="147">
        <v>1</v>
      </c>
      <c r="AA727" s="147">
        <v>1</v>
      </c>
      <c r="AB727" s="136"/>
      <c r="AC727" s="137"/>
    </row>
    <row r="728" spans="1:29" s="128" customFormat="1" ht="28">
      <c r="A728" s="137">
        <v>725</v>
      </c>
      <c r="B728" s="146" t="s">
        <v>3251</v>
      </c>
      <c r="C728" s="148" t="s">
        <v>3248</v>
      </c>
      <c r="D728" s="146" t="s">
        <v>3249</v>
      </c>
      <c r="E728" s="146" t="s">
        <v>3252</v>
      </c>
      <c r="F728" s="142" t="s">
        <v>835</v>
      </c>
      <c r="G728" s="143">
        <v>0</v>
      </c>
      <c r="H728" s="143">
        <v>12.8</v>
      </c>
      <c r="I728" s="144">
        <v>243615.31210000001</v>
      </c>
      <c r="J728" s="144">
        <v>587117.19209999999</v>
      </c>
      <c r="K728" s="144">
        <v>251408.409017</v>
      </c>
      <c r="L728" s="144">
        <v>581706.35926900001</v>
      </c>
      <c r="M728" s="143"/>
      <c r="N728" s="143"/>
      <c r="O728" s="145" t="s">
        <v>1861</v>
      </c>
      <c r="P728" s="146" t="s">
        <v>939</v>
      </c>
      <c r="Q728" s="146" t="s">
        <v>1902</v>
      </c>
      <c r="R728" s="146" t="s">
        <v>681</v>
      </c>
      <c r="S728" s="147">
        <v>1</v>
      </c>
      <c r="T728" s="147">
        <v>1</v>
      </c>
      <c r="U728" s="147">
        <v>1</v>
      </c>
      <c r="V728" s="147">
        <v>1</v>
      </c>
      <c r="W728" s="147">
        <v>1</v>
      </c>
      <c r="X728" s="147">
        <v>1</v>
      </c>
      <c r="Y728" s="147">
        <v>1</v>
      </c>
      <c r="Z728" s="147">
        <v>1</v>
      </c>
      <c r="AA728" s="147">
        <v>1</v>
      </c>
      <c r="AB728" s="136"/>
      <c r="AC728" s="137"/>
    </row>
    <row r="729" spans="1:29" s="128" customFormat="1" ht="28">
      <c r="A729" s="137">
        <v>726</v>
      </c>
      <c r="B729" s="146" t="s">
        <v>3253</v>
      </c>
      <c r="C729" s="148" t="s">
        <v>3254</v>
      </c>
      <c r="D729" s="146" t="s">
        <v>3255</v>
      </c>
      <c r="E729" s="146" t="s">
        <v>3256</v>
      </c>
      <c r="F729" s="142" t="s">
        <v>835</v>
      </c>
      <c r="G729" s="143">
        <v>0</v>
      </c>
      <c r="H729" s="143">
        <v>8.9499999999999993</v>
      </c>
      <c r="I729" s="144">
        <v>248648.98509999999</v>
      </c>
      <c r="J729" s="144">
        <v>588642.87009999994</v>
      </c>
      <c r="K729" s="144">
        <v>248427.9301</v>
      </c>
      <c r="L729" s="144">
        <v>591517.97010000004</v>
      </c>
      <c r="M729" s="143"/>
      <c r="N729" s="143"/>
      <c r="O729" s="145" t="s">
        <v>1861</v>
      </c>
      <c r="P729" s="146" t="s">
        <v>939</v>
      </c>
      <c r="Q729" s="146" t="s">
        <v>1902</v>
      </c>
      <c r="R729" s="146" t="s">
        <v>681</v>
      </c>
      <c r="S729" s="147">
        <v>1</v>
      </c>
      <c r="T729" s="147">
        <v>1</v>
      </c>
      <c r="U729" s="147">
        <v>1</v>
      </c>
      <c r="V729" s="147">
        <v>1</v>
      </c>
      <c r="W729" s="147">
        <v>1</v>
      </c>
      <c r="X729" s="147">
        <v>1</v>
      </c>
      <c r="Y729" s="147">
        <v>1</v>
      </c>
      <c r="Z729" s="147">
        <v>0</v>
      </c>
      <c r="AA729" s="147">
        <v>1</v>
      </c>
      <c r="AB729" s="136"/>
      <c r="AC729" s="137"/>
    </row>
    <row r="730" spans="1:29" s="128" customFormat="1" ht="28">
      <c r="A730" s="137">
        <v>727</v>
      </c>
      <c r="B730" s="146" t="s">
        <v>3257</v>
      </c>
      <c r="C730" s="148" t="s">
        <v>3254</v>
      </c>
      <c r="D730" s="146" t="s">
        <v>3255</v>
      </c>
      <c r="E730" s="146" t="s">
        <v>3258</v>
      </c>
      <c r="F730" s="142" t="s">
        <v>835</v>
      </c>
      <c r="G730" s="143">
        <v>0</v>
      </c>
      <c r="H730" s="143">
        <v>1.1000000000000001</v>
      </c>
      <c r="I730" s="144">
        <v>248427.914043</v>
      </c>
      <c r="J730" s="144">
        <v>591516.80849099997</v>
      </c>
      <c r="K730" s="144">
        <v>247411.68011700001</v>
      </c>
      <c r="L730" s="144">
        <v>591340.51019900001</v>
      </c>
      <c r="M730" s="143"/>
      <c r="N730" s="143"/>
      <c r="O730" s="145" t="s">
        <v>1861</v>
      </c>
      <c r="P730" s="146" t="s">
        <v>939</v>
      </c>
      <c r="Q730" s="146" t="s">
        <v>1902</v>
      </c>
      <c r="R730" s="146" t="s">
        <v>681</v>
      </c>
      <c r="S730" s="147">
        <v>1</v>
      </c>
      <c r="T730" s="147">
        <v>1</v>
      </c>
      <c r="U730" s="147">
        <v>1</v>
      </c>
      <c r="V730" s="147">
        <v>1</v>
      </c>
      <c r="W730" s="147">
        <v>1</v>
      </c>
      <c r="X730" s="147">
        <v>1</v>
      </c>
      <c r="Y730" s="147">
        <v>1</v>
      </c>
      <c r="Z730" s="147">
        <v>0</v>
      </c>
      <c r="AA730" s="147">
        <v>1</v>
      </c>
      <c r="AB730" s="136"/>
      <c r="AC730" s="137"/>
    </row>
    <row r="731" spans="1:29" s="128" customFormat="1" ht="28">
      <c r="A731" s="137">
        <v>728</v>
      </c>
      <c r="B731" s="146" t="s">
        <v>3259</v>
      </c>
      <c r="C731" s="148" t="s">
        <v>3254</v>
      </c>
      <c r="D731" s="146" t="s">
        <v>3255</v>
      </c>
      <c r="E731" s="146" t="s">
        <v>3260</v>
      </c>
      <c r="F731" s="142" t="s">
        <v>835</v>
      </c>
      <c r="G731" s="143">
        <v>0</v>
      </c>
      <c r="H731" s="143">
        <v>5.3129999999999997</v>
      </c>
      <c r="I731" s="144">
        <v>248427.9301</v>
      </c>
      <c r="J731" s="144">
        <v>591517.97010000004</v>
      </c>
      <c r="K731" s="144">
        <v>246643.49789200001</v>
      </c>
      <c r="L731" s="144">
        <v>588050.08049299999</v>
      </c>
      <c r="M731" s="143"/>
      <c r="N731" s="143"/>
      <c r="O731" s="145" t="s">
        <v>1861</v>
      </c>
      <c r="P731" s="146" t="s">
        <v>939</v>
      </c>
      <c r="Q731" s="146" t="s">
        <v>1902</v>
      </c>
      <c r="R731" s="146" t="s">
        <v>681</v>
      </c>
      <c r="S731" s="147">
        <v>1</v>
      </c>
      <c r="T731" s="147">
        <v>1</v>
      </c>
      <c r="U731" s="147">
        <v>1</v>
      </c>
      <c r="V731" s="147">
        <v>1</v>
      </c>
      <c r="W731" s="147">
        <v>1</v>
      </c>
      <c r="X731" s="147">
        <v>1</v>
      </c>
      <c r="Y731" s="147">
        <v>1</v>
      </c>
      <c r="Z731" s="147">
        <v>1</v>
      </c>
      <c r="AA731" s="147">
        <v>1</v>
      </c>
      <c r="AB731" s="136"/>
      <c r="AC731" s="137"/>
    </row>
    <row r="732" spans="1:29" s="128" customFormat="1" ht="28">
      <c r="A732" s="137">
        <v>729</v>
      </c>
      <c r="B732" s="146" t="s">
        <v>3261</v>
      </c>
      <c r="C732" s="148" t="s">
        <v>3262</v>
      </c>
      <c r="D732" s="146" t="s">
        <v>3263</v>
      </c>
      <c r="E732" s="146" t="s">
        <v>3264</v>
      </c>
      <c r="F732" s="142" t="s">
        <v>835</v>
      </c>
      <c r="G732" s="143">
        <v>0</v>
      </c>
      <c r="H732" s="143">
        <v>1.6539999999999999</v>
      </c>
      <c r="I732" s="144">
        <v>249175.69010000001</v>
      </c>
      <c r="J732" s="144">
        <v>593445.35010000004</v>
      </c>
      <c r="K732" s="144">
        <v>248632.10632600001</v>
      </c>
      <c r="L732" s="144">
        <v>592280.42387599999</v>
      </c>
      <c r="M732" s="143"/>
      <c r="N732" s="143"/>
      <c r="O732" s="145" t="s">
        <v>1861</v>
      </c>
      <c r="P732" s="146" t="s">
        <v>939</v>
      </c>
      <c r="Q732" s="146" t="s">
        <v>1902</v>
      </c>
      <c r="R732" s="146" t="s">
        <v>681</v>
      </c>
      <c r="S732" s="147">
        <v>0</v>
      </c>
      <c r="T732" s="147">
        <v>0</v>
      </c>
      <c r="U732" s="150">
        <v>0</v>
      </c>
      <c r="V732" s="147">
        <v>1</v>
      </c>
      <c r="W732" s="147">
        <v>1</v>
      </c>
      <c r="X732" s="147">
        <v>1</v>
      </c>
      <c r="Y732" s="147">
        <v>1</v>
      </c>
      <c r="Z732" s="147">
        <v>0</v>
      </c>
      <c r="AA732" s="147">
        <v>1</v>
      </c>
      <c r="AB732" s="136"/>
      <c r="AC732" s="137"/>
    </row>
    <row r="733" spans="1:29" s="128" customFormat="1" ht="28">
      <c r="A733" s="137">
        <v>730</v>
      </c>
      <c r="B733" s="146" t="s">
        <v>3265</v>
      </c>
      <c r="C733" s="148" t="s">
        <v>3262</v>
      </c>
      <c r="D733" s="146" t="s">
        <v>3263</v>
      </c>
      <c r="E733" s="146" t="s">
        <v>3266</v>
      </c>
      <c r="F733" s="142" t="s">
        <v>835</v>
      </c>
      <c r="G733" s="143">
        <v>0</v>
      </c>
      <c r="H733" s="143">
        <v>15.352</v>
      </c>
      <c r="I733" s="144">
        <v>250136.64009999999</v>
      </c>
      <c r="J733" s="144">
        <v>595803.25009999995</v>
      </c>
      <c r="K733" s="144">
        <v>254740.8701</v>
      </c>
      <c r="L733" s="144">
        <v>588346.65009999997</v>
      </c>
      <c r="M733" s="143"/>
      <c r="N733" s="143"/>
      <c r="O733" s="145" t="s">
        <v>1861</v>
      </c>
      <c r="P733" s="146" t="s">
        <v>939</v>
      </c>
      <c r="Q733" s="146" t="s">
        <v>1902</v>
      </c>
      <c r="R733" s="146" t="s">
        <v>681</v>
      </c>
      <c r="S733" s="147">
        <v>0</v>
      </c>
      <c r="T733" s="147">
        <v>0</v>
      </c>
      <c r="U733" s="150">
        <v>0</v>
      </c>
      <c r="V733" s="147">
        <v>1</v>
      </c>
      <c r="W733" s="147">
        <v>1</v>
      </c>
      <c r="X733" s="147">
        <v>1</v>
      </c>
      <c r="Y733" s="147">
        <v>0</v>
      </c>
      <c r="Z733" s="147">
        <v>1</v>
      </c>
      <c r="AA733" s="147">
        <v>1</v>
      </c>
      <c r="AB733" s="136"/>
      <c r="AC733" s="137"/>
    </row>
    <row r="734" spans="1:29" s="128" customFormat="1" ht="28">
      <c r="A734" s="137">
        <v>731</v>
      </c>
      <c r="B734" s="146" t="s">
        <v>3267</v>
      </c>
      <c r="C734" s="148" t="s">
        <v>3268</v>
      </c>
      <c r="D734" s="146" t="s">
        <v>3269</v>
      </c>
      <c r="E734" s="146" t="s">
        <v>3270</v>
      </c>
      <c r="F734" s="142" t="s">
        <v>835</v>
      </c>
      <c r="G734" s="143">
        <v>0</v>
      </c>
      <c r="H734" s="143">
        <v>8.25</v>
      </c>
      <c r="I734" s="144">
        <v>250984.17009999999</v>
      </c>
      <c r="J734" s="144">
        <v>596929.65009999997</v>
      </c>
      <c r="K734" s="144">
        <v>255350.247302</v>
      </c>
      <c r="L734" s="144">
        <v>592243.50148600002</v>
      </c>
      <c r="M734" s="143"/>
      <c r="N734" s="143"/>
      <c r="O734" s="145" t="s">
        <v>1861</v>
      </c>
      <c r="P734" s="146" t="s">
        <v>939</v>
      </c>
      <c r="Q734" s="146" t="s">
        <v>1902</v>
      </c>
      <c r="R734" s="146" t="s">
        <v>681</v>
      </c>
      <c r="S734" s="147">
        <v>1</v>
      </c>
      <c r="T734" s="147">
        <v>1</v>
      </c>
      <c r="U734" s="147">
        <v>1</v>
      </c>
      <c r="V734" s="147">
        <v>1</v>
      </c>
      <c r="W734" s="147">
        <v>1</v>
      </c>
      <c r="X734" s="147">
        <v>1</v>
      </c>
      <c r="Y734" s="147">
        <v>0</v>
      </c>
      <c r="Z734" s="147">
        <v>0</v>
      </c>
      <c r="AA734" s="147">
        <v>1</v>
      </c>
      <c r="AB734" s="136"/>
      <c r="AC734" s="137"/>
    </row>
    <row r="735" spans="1:29" s="128" customFormat="1" ht="28">
      <c r="A735" s="137">
        <v>732</v>
      </c>
      <c r="B735" s="146" t="s">
        <v>3271</v>
      </c>
      <c r="C735" s="148" t="s">
        <v>3272</v>
      </c>
      <c r="D735" s="146" t="s">
        <v>3273</v>
      </c>
      <c r="E735" s="146" t="s">
        <v>3273</v>
      </c>
      <c r="F735" s="142" t="s">
        <v>835</v>
      </c>
      <c r="G735" s="143">
        <v>0</v>
      </c>
      <c r="H735" s="143">
        <v>21.15</v>
      </c>
      <c r="I735" s="144">
        <v>319562.48790000001</v>
      </c>
      <c r="J735" s="144">
        <v>591386.64489999996</v>
      </c>
      <c r="K735" s="144">
        <v>329692.09243399999</v>
      </c>
      <c r="L735" s="144">
        <v>583199.51476399996</v>
      </c>
      <c r="M735" s="143"/>
      <c r="N735" s="143"/>
      <c r="O735" s="145" t="s">
        <v>1861</v>
      </c>
      <c r="P735" s="146" t="s">
        <v>1084</v>
      </c>
      <c r="Q735" s="146" t="s">
        <v>1902</v>
      </c>
      <c r="R735" s="146" t="s">
        <v>1939</v>
      </c>
      <c r="S735" s="147">
        <v>1</v>
      </c>
      <c r="T735" s="147">
        <v>1</v>
      </c>
      <c r="U735" s="147">
        <v>1</v>
      </c>
      <c r="V735" s="147">
        <v>1</v>
      </c>
      <c r="W735" s="147">
        <v>1</v>
      </c>
      <c r="X735" s="147">
        <v>1</v>
      </c>
      <c r="Y735" s="147">
        <v>1</v>
      </c>
      <c r="Z735" s="147">
        <v>1</v>
      </c>
      <c r="AA735" s="147">
        <v>0</v>
      </c>
      <c r="AB735" s="136" t="str">
        <f>VLOOKUP(Tabela22[[#This Row],[id_tab]],[1]odcinki_och!A:B,2,FALSE)</f>
        <v>PL.ZIPOP.1393.N2K.PLH260013.H, PL.ZIPOP.1393.OCHK.140</v>
      </c>
      <c r="AC735" s="137">
        <f t="shared" si="11"/>
        <v>2</v>
      </c>
    </row>
    <row r="736" spans="1:29" s="128" customFormat="1" ht="28">
      <c r="A736" s="137">
        <v>733</v>
      </c>
      <c r="B736" s="146" t="s">
        <v>3274</v>
      </c>
      <c r="C736" s="148" t="s">
        <v>3272</v>
      </c>
      <c r="D736" s="146" t="s">
        <v>3273</v>
      </c>
      <c r="E736" s="146" t="s">
        <v>3275</v>
      </c>
      <c r="F736" s="142" t="s">
        <v>835</v>
      </c>
      <c r="G736" s="143">
        <v>0</v>
      </c>
      <c r="H736" s="143">
        <v>1.95</v>
      </c>
      <c r="I736" s="144">
        <v>325674.67824199999</v>
      </c>
      <c r="J736" s="144">
        <v>579185.31677399995</v>
      </c>
      <c r="K736" s="144">
        <v>325179.35439599998</v>
      </c>
      <c r="L736" s="144">
        <v>577975.01728799997</v>
      </c>
      <c r="M736" s="143"/>
      <c r="N736" s="143"/>
      <c r="O736" s="145" t="s">
        <v>1861</v>
      </c>
      <c r="P736" s="146" t="s">
        <v>1084</v>
      </c>
      <c r="Q736" s="146" t="s">
        <v>1902</v>
      </c>
      <c r="R736" s="146" t="s">
        <v>1939</v>
      </c>
      <c r="S736" s="147">
        <v>1</v>
      </c>
      <c r="T736" s="147">
        <v>1</v>
      </c>
      <c r="U736" s="147">
        <v>1</v>
      </c>
      <c r="V736" s="147">
        <v>1</v>
      </c>
      <c r="W736" s="147">
        <v>0</v>
      </c>
      <c r="X736" s="147">
        <v>1</v>
      </c>
      <c r="Y736" s="147">
        <v>0</v>
      </c>
      <c r="Z736" s="147">
        <v>0</v>
      </c>
      <c r="AA736" s="147">
        <v>0</v>
      </c>
      <c r="AB736" s="136" t="str">
        <f>VLOOKUP(Tabela22[[#This Row],[id_tab]],[1]odcinki_och!A:B,2,FALSE)</f>
        <v>PL.ZIPOP.1393.N2K.PLH260013.H, PL.ZIPOP.1393.OCHK.140</v>
      </c>
      <c r="AC736" s="137">
        <f t="shared" si="11"/>
        <v>2</v>
      </c>
    </row>
    <row r="737" spans="1:29" s="128" customFormat="1" ht="28">
      <c r="A737" s="137">
        <v>734</v>
      </c>
      <c r="B737" s="146" t="s">
        <v>3276</v>
      </c>
      <c r="C737" s="148" t="s">
        <v>3272</v>
      </c>
      <c r="D737" s="146" t="s">
        <v>3273</v>
      </c>
      <c r="E737" s="146" t="s">
        <v>3277</v>
      </c>
      <c r="F737" s="142" t="s">
        <v>835</v>
      </c>
      <c r="G737" s="143">
        <v>0</v>
      </c>
      <c r="H737" s="143">
        <v>3.4</v>
      </c>
      <c r="I737" s="144">
        <v>320880.65999999997</v>
      </c>
      <c r="J737" s="144">
        <v>587171.63</v>
      </c>
      <c r="K737" s="144">
        <v>323980.83808299998</v>
      </c>
      <c r="L737" s="144">
        <v>586411.36762799998</v>
      </c>
      <c r="M737" s="143"/>
      <c r="N737" s="143"/>
      <c r="O737" s="145" t="s">
        <v>1861</v>
      </c>
      <c r="P737" s="146" t="s">
        <v>1084</v>
      </c>
      <c r="Q737" s="146" t="s">
        <v>1902</v>
      </c>
      <c r="R737" s="146" t="s">
        <v>1939</v>
      </c>
      <c r="S737" s="147">
        <v>1</v>
      </c>
      <c r="T737" s="147">
        <v>1</v>
      </c>
      <c r="U737" s="147">
        <v>1</v>
      </c>
      <c r="V737" s="147">
        <v>1</v>
      </c>
      <c r="W737" s="147">
        <v>1</v>
      </c>
      <c r="X737" s="147">
        <v>1</v>
      </c>
      <c r="Y737" s="147">
        <v>1</v>
      </c>
      <c r="Z737" s="147">
        <v>1</v>
      </c>
      <c r="AA737" s="147">
        <v>0</v>
      </c>
      <c r="AB737" s="136" t="str">
        <f>VLOOKUP(Tabela22[[#This Row],[id_tab]],[1]odcinki_och!A:B,2,FALSE)</f>
        <v>PL.ZIPOP.1393.N2K.PLH260013.H, PL.ZIPOP.1393.OCHK.140</v>
      </c>
      <c r="AC737" s="137">
        <f t="shared" si="11"/>
        <v>2</v>
      </c>
    </row>
    <row r="738" spans="1:29" s="128" customFormat="1" ht="28">
      <c r="A738" s="137">
        <v>735</v>
      </c>
      <c r="B738" s="146" t="s">
        <v>3278</v>
      </c>
      <c r="C738" s="148" t="s">
        <v>3272</v>
      </c>
      <c r="D738" s="146" t="s">
        <v>3273</v>
      </c>
      <c r="E738" s="146" t="s">
        <v>3279</v>
      </c>
      <c r="F738" s="142" t="s">
        <v>835</v>
      </c>
      <c r="G738" s="143">
        <v>0</v>
      </c>
      <c r="H738" s="143">
        <v>7.4</v>
      </c>
      <c r="I738" s="144">
        <v>321826.01</v>
      </c>
      <c r="J738" s="144">
        <v>584749.35</v>
      </c>
      <c r="K738" s="144">
        <v>328902.27068700001</v>
      </c>
      <c r="L738" s="144">
        <v>584633.82537099998</v>
      </c>
      <c r="M738" s="143"/>
      <c r="N738" s="143"/>
      <c r="O738" s="145" t="s">
        <v>1861</v>
      </c>
      <c r="P738" s="146" t="s">
        <v>1084</v>
      </c>
      <c r="Q738" s="146" t="s">
        <v>1902</v>
      </c>
      <c r="R738" s="146" t="s">
        <v>1939</v>
      </c>
      <c r="S738" s="147">
        <v>1</v>
      </c>
      <c r="T738" s="147">
        <v>1</v>
      </c>
      <c r="U738" s="147">
        <v>1</v>
      </c>
      <c r="V738" s="147">
        <v>1</v>
      </c>
      <c r="W738" s="147">
        <v>1</v>
      </c>
      <c r="X738" s="147">
        <v>1</v>
      </c>
      <c r="Y738" s="147">
        <v>1</v>
      </c>
      <c r="Z738" s="147">
        <v>1</v>
      </c>
      <c r="AA738" s="147">
        <v>0</v>
      </c>
      <c r="AB738" s="136" t="str">
        <f>VLOOKUP(Tabela22[[#This Row],[id_tab]],[1]odcinki_och!A:B,2,FALSE)</f>
        <v>PL.ZIPOP.1393.N2K.PLH260013.H, PL.ZIPOP.1393.OCHK.140</v>
      </c>
      <c r="AC738" s="137">
        <f t="shared" si="11"/>
        <v>2</v>
      </c>
    </row>
    <row r="739" spans="1:29" s="128" customFormat="1" ht="28">
      <c r="A739" s="137">
        <v>736</v>
      </c>
      <c r="B739" s="146" t="s">
        <v>3280</v>
      </c>
      <c r="C739" s="148" t="s">
        <v>3281</v>
      </c>
      <c r="D739" s="146" t="s">
        <v>3282</v>
      </c>
      <c r="E739" s="162" t="s">
        <v>3283</v>
      </c>
      <c r="F739" s="142" t="s">
        <v>835</v>
      </c>
      <c r="G739" s="163">
        <v>0</v>
      </c>
      <c r="H739" s="163">
        <v>2.4500000000000002</v>
      </c>
      <c r="I739" s="144">
        <v>234176.93</v>
      </c>
      <c r="J739" s="144">
        <v>583753.80009999999</v>
      </c>
      <c r="K739" s="144">
        <v>233124.41089200001</v>
      </c>
      <c r="L739" s="144">
        <v>581975.07498399995</v>
      </c>
      <c r="M739" s="163"/>
      <c r="N739" s="163"/>
      <c r="O739" s="145" t="s">
        <v>1861</v>
      </c>
      <c r="P739" s="146" t="s">
        <v>939</v>
      </c>
      <c r="Q739" s="146" t="s">
        <v>1902</v>
      </c>
      <c r="R739" s="146" t="s">
        <v>681</v>
      </c>
      <c r="S739" s="147">
        <v>1</v>
      </c>
      <c r="T739" s="164">
        <v>0</v>
      </c>
      <c r="U739" s="164">
        <v>1</v>
      </c>
      <c r="V739" s="164">
        <v>1</v>
      </c>
      <c r="W739" s="164">
        <v>1</v>
      </c>
      <c r="X739" s="164">
        <v>1</v>
      </c>
      <c r="Y739" s="164">
        <v>1</v>
      </c>
      <c r="Z739" s="164">
        <v>0</v>
      </c>
      <c r="AA739" s="164">
        <v>1</v>
      </c>
      <c r="AB739" s="136"/>
      <c r="AC739" s="137"/>
    </row>
    <row r="740" spans="1:29" s="128" customFormat="1" ht="28">
      <c r="A740" s="137">
        <v>737</v>
      </c>
      <c r="B740" s="146" t="s">
        <v>3284</v>
      </c>
      <c r="C740" s="148" t="s">
        <v>3281</v>
      </c>
      <c r="D740" s="146" t="s">
        <v>3282</v>
      </c>
      <c r="E740" s="162" t="s">
        <v>3285</v>
      </c>
      <c r="F740" s="142" t="s">
        <v>835</v>
      </c>
      <c r="G740" s="163">
        <v>0</v>
      </c>
      <c r="H740" s="163">
        <v>1.5349999999999999</v>
      </c>
      <c r="I740" s="144">
        <v>232271.9001</v>
      </c>
      <c r="J740" s="144">
        <v>582064.6801</v>
      </c>
      <c r="K740" s="144">
        <v>231927.6801</v>
      </c>
      <c r="L740" s="144">
        <v>581640.07010000001</v>
      </c>
      <c r="M740" s="163"/>
      <c r="N740" s="163"/>
      <c r="O740" s="145" t="s">
        <v>1861</v>
      </c>
      <c r="P740" s="146" t="s">
        <v>939</v>
      </c>
      <c r="Q740" s="146" t="s">
        <v>1902</v>
      </c>
      <c r="R740" s="146" t="s">
        <v>681</v>
      </c>
      <c r="S740" s="147">
        <v>0</v>
      </c>
      <c r="T740" s="164">
        <v>0</v>
      </c>
      <c r="U740" s="164">
        <v>1</v>
      </c>
      <c r="V740" s="164">
        <v>1</v>
      </c>
      <c r="W740" s="164">
        <v>1</v>
      </c>
      <c r="X740" s="164">
        <v>1</v>
      </c>
      <c r="Y740" s="164">
        <v>0</v>
      </c>
      <c r="Z740" s="164">
        <v>0</v>
      </c>
      <c r="AA740" s="164">
        <v>0</v>
      </c>
      <c r="AB740" s="136"/>
      <c r="AC740" s="137"/>
    </row>
    <row r="741" spans="1:29" s="128" customFormat="1" ht="28">
      <c r="A741" s="137">
        <v>738</v>
      </c>
      <c r="B741" s="146" t="s">
        <v>3286</v>
      </c>
      <c r="C741" s="148" t="s">
        <v>3281</v>
      </c>
      <c r="D741" s="146" t="s">
        <v>3282</v>
      </c>
      <c r="E741" s="162" t="s">
        <v>3287</v>
      </c>
      <c r="F741" s="142" t="s">
        <v>835</v>
      </c>
      <c r="G741" s="163">
        <v>0</v>
      </c>
      <c r="H741" s="163">
        <v>2.13</v>
      </c>
      <c r="I741" s="144">
        <v>233613.66</v>
      </c>
      <c r="J741" s="144">
        <v>585254.85010000004</v>
      </c>
      <c r="K741" s="144">
        <v>232863.75</v>
      </c>
      <c r="L741" s="144">
        <v>583645.85010000004</v>
      </c>
      <c r="M741" s="163"/>
      <c r="N741" s="163"/>
      <c r="O741" s="145" t="s">
        <v>1861</v>
      </c>
      <c r="P741" s="146" t="s">
        <v>939</v>
      </c>
      <c r="Q741" s="146" t="s">
        <v>1902</v>
      </c>
      <c r="R741" s="146" t="s">
        <v>681</v>
      </c>
      <c r="S741" s="147">
        <v>1</v>
      </c>
      <c r="T741" s="164">
        <v>0</v>
      </c>
      <c r="U741" s="164">
        <v>1</v>
      </c>
      <c r="V741" s="164">
        <v>1</v>
      </c>
      <c r="W741" s="164">
        <v>1</v>
      </c>
      <c r="X741" s="164">
        <v>1</v>
      </c>
      <c r="Y741" s="164">
        <v>0</v>
      </c>
      <c r="Z741" s="164">
        <v>0</v>
      </c>
      <c r="AA741" s="164">
        <v>0</v>
      </c>
      <c r="AB741" s="136"/>
      <c r="AC741" s="137"/>
    </row>
    <row r="742" spans="1:29" s="128" customFormat="1" ht="28">
      <c r="A742" s="137">
        <v>739</v>
      </c>
      <c r="B742" s="146" t="s">
        <v>3288</v>
      </c>
      <c r="C742" s="148" t="s">
        <v>3281</v>
      </c>
      <c r="D742" s="146" t="s">
        <v>3282</v>
      </c>
      <c r="E742" s="162" t="s">
        <v>3289</v>
      </c>
      <c r="F742" s="142" t="s">
        <v>835</v>
      </c>
      <c r="G742" s="163">
        <v>0</v>
      </c>
      <c r="H742" s="163">
        <v>15.66</v>
      </c>
      <c r="I742" s="144">
        <v>231292.92</v>
      </c>
      <c r="J742" s="144">
        <v>593535.77009999997</v>
      </c>
      <c r="K742" s="144">
        <v>233652.39298900001</v>
      </c>
      <c r="L742" s="144">
        <v>580620.062791</v>
      </c>
      <c r="M742" s="163"/>
      <c r="N742" s="163"/>
      <c r="O742" s="145" t="s">
        <v>1861</v>
      </c>
      <c r="P742" s="146" t="s">
        <v>939</v>
      </c>
      <c r="Q742" s="146" t="s">
        <v>1902</v>
      </c>
      <c r="R742" s="146" t="s">
        <v>681</v>
      </c>
      <c r="S742" s="147">
        <v>1</v>
      </c>
      <c r="T742" s="164">
        <v>0</v>
      </c>
      <c r="U742" s="164">
        <v>1</v>
      </c>
      <c r="V742" s="164">
        <v>1</v>
      </c>
      <c r="W742" s="164">
        <v>1</v>
      </c>
      <c r="X742" s="164">
        <v>1</v>
      </c>
      <c r="Y742" s="164">
        <v>1</v>
      </c>
      <c r="Z742" s="164">
        <v>0</v>
      </c>
      <c r="AA742" s="164">
        <v>1</v>
      </c>
      <c r="AB742" s="136"/>
      <c r="AC742" s="137"/>
    </row>
    <row r="743" spans="1:29" s="128" customFormat="1" ht="28">
      <c r="A743" s="137">
        <v>740</v>
      </c>
      <c r="B743" s="146" t="s">
        <v>3290</v>
      </c>
      <c r="C743" s="148" t="s">
        <v>3291</v>
      </c>
      <c r="D743" s="146" t="s">
        <v>3292</v>
      </c>
      <c r="E743" s="146" t="s">
        <v>3293</v>
      </c>
      <c r="F743" s="142" t="s">
        <v>835</v>
      </c>
      <c r="G743" s="143">
        <v>0</v>
      </c>
      <c r="H743" s="143">
        <v>4</v>
      </c>
      <c r="I743" s="144">
        <v>259211.83</v>
      </c>
      <c r="J743" s="144">
        <v>583937.68000000005</v>
      </c>
      <c r="K743" s="144">
        <v>256475.78606099999</v>
      </c>
      <c r="L743" s="144">
        <v>584359.61243500002</v>
      </c>
      <c r="M743" s="143"/>
      <c r="N743" s="143"/>
      <c r="O743" s="145" t="s">
        <v>1861</v>
      </c>
      <c r="P743" s="146" t="s">
        <v>939</v>
      </c>
      <c r="Q743" s="146" t="s">
        <v>1902</v>
      </c>
      <c r="R743" s="146" t="s">
        <v>681</v>
      </c>
      <c r="S743" s="147">
        <v>0</v>
      </c>
      <c r="T743" s="147">
        <v>0</v>
      </c>
      <c r="U743" s="150">
        <v>0</v>
      </c>
      <c r="V743" s="147">
        <v>1</v>
      </c>
      <c r="W743" s="147">
        <v>1</v>
      </c>
      <c r="X743" s="147">
        <v>1</v>
      </c>
      <c r="Y743" s="165">
        <v>1</v>
      </c>
      <c r="Z743" s="147">
        <v>0</v>
      </c>
      <c r="AA743" s="147">
        <v>0</v>
      </c>
      <c r="AB743" s="136"/>
      <c r="AC743" s="137"/>
    </row>
    <row r="744" spans="1:29" s="128" customFormat="1" ht="28">
      <c r="A744" s="137">
        <v>741</v>
      </c>
      <c r="B744" s="146" t="s">
        <v>3294</v>
      </c>
      <c r="C744" s="148" t="s">
        <v>3291</v>
      </c>
      <c r="D744" s="146" t="s">
        <v>3292</v>
      </c>
      <c r="E744" s="146" t="s">
        <v>3295</v>
      </c>
      <c r="F744" s="142" t="s">
        <v>835</v>
      </c>
      <c r="G744" s="143">
        <v>0</v>
      </c>
      <c r="H744" s="143">
        <v>14.2</v>
      </c>
      <c r="I744" s="144">
        <v>260313.59</v>
      </c>
      <c r="J744" s="144">
        <v>586499.81000000006</v>
      </c>
      <c r="K744" s="144">
        <v>257464.776357</v>
      </c>
      <c r="L744" s="144">
        <v>575019.77861599997</v>
      </c>
      <c r="M744" s="143"/>
      <c r="N744" s="143"/>
      <c r="O744" s="145" t="s">
        <v>1861</v>
      </c>
      <c r="P744" s="146" t="s">
        <v>939</v>
      </c>
      <c r="Q744" s="146" t="s">
        <v>1902</v>
      </c>
      <c r="R744" s="146" t="s">
        <v>681</v>
      </c>
      <c r="S744" s="147">
        <v>0</v>
      </c>
      <c r="T744" s="147">
        <v>0</v>
      </c>
      <c r="U744" s="150">
        <v>0</v>
      </c>
      <c r="V744" s="147">
        <v>1</v>
      </c>
      <c r="W744" s="147">
        <v>1</v>
      </c>
      <c r="X744" s="147">
        <v>1</v>
      </c>
      <c r="Y744" s="147">
        <v>1</v>
      </c>
      <c r="Z744" s="147">
        <v>0</v>
      </c>
      <c r="AA744" s="147">
        <v>1</v>
      </c>
      <c r="AB744" s="136"/>
      <c r="AC744" s="137"/>
    </row>
    <row r="745" spans="1:29" s="128" customFormat="1" ht="28">
      <c r="A745" s="137">
        <v>742</v>
      </c>
      <c r="B745" s="146" t="s">
        <v>3296</v>
      </c>
      <c r="C745" s="148" t="s">
        <v>3291</v>
      </c>
      <c r="D745" s="146" t="s">
        <v>3292</v>
      </c>
      <c r="E745" s="146" t="s">
        <v>3297</v>
      </c>
      <c r="F745" s="142" t="s">
        <v>835</v>
      </c>
      <c r="G745" s="143">
        <v>0</v>
      </c>
      <c r="H745" s="143">
        <v>3.9</v>
      </c>
      <c r="I745" s="144">
        <v>257841.92000000001</v>
      </c>
      <c r="J745" s="144">
        <v>596681.07999999996</v>
      </c>
      <c r="K745" s="144">
        <v>256659.292693</v>
      </c>
      <c r="L745" s="144">
        <v>593609.54571500001</v>
      </c>
      <c r="M745" s="143"/>
      <c r="N745" s="143"/>
      <c r="O745" s="145" t="s">
        <v>1861</v>
      </c>
      <c r="P745" s="146" t="s">
        <v>939</v>
      </c>
      <c r="Q745" s="146" t="s">
        <v>1902</v>
      </c>
      <c r="R745" s="146" t="s">
        <v>681</v>
      </c>
      <c r="S745" s="147">
        <v>0</v>
      </c>
      <c r="T745" s="147">
        <v>0</v>
      </c>
      <c r="U745" s="150">
        <v>0</v>
      </c>
      <c r="V745" s="147">
        <v>1</v>
      </c>
      <c r="W745" s="147">
        <v>1</v>
      </c>
      <c r="X745" s="147">
        <v>1</v>
      </c>
      <c r="Y745" s="147">
        <v>0</v>
      </c>
      <c r="Z745" s="147">
        <v>0</v>
      </c>
      <c r="AA745" s="147">
        <v>0</v>
      </c>
      <c r="AB745" s="136"/>
      <c r="AC745" s="137"/>
    </row>
    <row r="746" spans="1:29" s="128" customFormat="1" ht="28">
      <c r="A746" s="137">
        <v>743</v>
      </c>
      <c r="B746" s="146" t="s">
        <v>3298</v>
      </c>
      <c r="C746" s="148" t="s">
        <v>3291</v>
      </c>
      <c r="D746" s="146" t="s">
        <v>3292</v>
      </c>
      <c r="E746" s="146" t="s">
        <v>3299</v>
      </c>
      <c r="F746" s="142" t="s">
        <v>835</v>
      </c>
      <c r="G746" s="143">
        <v>0</v>
      </c>
      <c r="H746" s="143">
        <v>1.145</v>
      </c>
      <c r="I746" s="144">
        <v>257399.2</v>
      </c>
      <c r="J746" s="144">
        <v>612983.56000000006</v>
      </c>
      <c r="K746" s="144">
        <v>256249.06</v>
      </c>
      <c r="L746" s="144">
        <v>612498.57999999996</v>
      </c>
      <c r="M746" s="143"/>
      <c r="N746" s="143"/>
      <c r="O746" s="145" t="s">
        <v>1861</v>
      </c>
      <c r="P746" s="146" t="s">
        <v>939</v>
      </c>
      <c r="Q746" s="146" t="s">
        <v>1902</v>
      </c>
      <c r="R746" s="146" t="s">
        <v>681</v>
      </c>
      <c r="S746" s="147">
        <v>0</v>
      </c>
      <c r="T746" s="147">
        <v>0</v>
      </c>
      <c r="U746" s="150">
        <v>0</v>
      </c>
      <c r="V746" s="147">
        <v>1</v>
      </c>
      <c r="W746" s="147">
        <v>1</v>
      </c>
      <c r="X746" s="147">
        <v>1</v>
      </c>
      <c r="Y746" s="147">
        <v>1</v>
      </c>
      <c r="Z746" s="147">
        <v>0</v>
      </c>
      <c r="AA746" s="147">
        <v>0</v>
      </c>
      <c r="AB746" s="136" t="str">
        <f>VLOOKUP(Tabela22[[#This Row],[id_tab]],[1]odcinki_och!A:B,2,FALSE)</f>
        <v>PL.ZIPOP.1393.OCHK.278</v>
      </c>
      <c r="AC746" s="137">
        <f t="shared" si="11"/>
        <v>1</v>
      </c>
    </row>
    <row r="747" spans="1:29" s="128" customFormat="1" ht="28">
      <c r="A747" s="137">
        <v>744</v>
      </c>
      <c r="B747" s="146" t="s">
        <v>3300</v>
      </c>
      <c r="C747" s="148" t="s">
        <v>3291</v>
      </c>
      <c r="D747" s="146" t="s">
        <v>3292</v>
      </c>
      <c r="E747" s="146" t="s">
        <v>3301</v>
      </c>
      <c r="F747" s="142" t="s">
        <v>835</v>
      </c>
      <c r="G747" s="143">
        <v>0</v>
      </c>
      <c r="H747" s="143">
        <v>63.850999999999999</v>
      </c>
      <c r="I747" s="144">
        <v>255308.76</v>
      </c>
      <c r="J747" s="144">
        <v>614029.9</v>
      </c>
      <c r="K747" s="144">
        <v>270025.61</v>
      </c>
      <c r="L747" s="144">
        <v>573498.30000000005</v>
      </c>
      <c r="M747" s="143"/>
      <c r="N747" s="143"/>
      <c r="O747" s="145" t="s">
        <v>1861</v>
      </c>
      <c r="P747" s="146" t="s">
        <v>939</v>
      </c>
      <c r="Q747" s="146" t="s">
        <v>1902</v>
      </c>
      <c r="R747" s="146" t="s">
        <v>681</v>
      </c>
      <c r="S747" s="147">
        <v>0</v>
      </c>
      <c r="T747" s="147">
        <v>0</v>
      </c>
      <c r="U747" s="150">
        <v>0</v>
      </c>
      <c r="V747" s="147">
        <v>1</v>
      </c>
      <c r="W747" s="147">
        <v>1</v>
      </c>
      <c r="X747" s="147">
        <v>1</v>
      </c>
      <c r="Y747" s="147">
        <v>1</v>
      </c>
      <c r="Z747" s="147">
        <v>1</v>
      </c>
      <c r="AA747" s="147">
        <v>1</v>
      </c>
      <c r="AB747" s="136" t="str">
        <f>VLOOKUP(Tabela22[[#This Row],[id_tab]],[1]odcinki_och!A:B,2,FALSE)</f>
        <v>PL.ZIPOP.1393.OCHK.278, PL.ZIPOP.1393.OCHK.281</v>
      </c>
      <c r="AC747" s="137">
        <f t="shared" si="11"/>
        <v>2</v>
      </c>
    </row>
    <row r="748" spans="1:29" s="128" customFormat="1" ht="28">
      <c r="A748" s="137">
        <v>745</v>
      </c>
      <c r="B748" s="146" t="s">
        <v>3302</v>
      </c>
      <c r="C748" s="148" t="s">
        <v>3291</v>
      </c>
      <c r="D748" s="146" t="s">
        <v>3292</v>
      </c>
      <c r="E748" s="146" t="s">
        <v>3303</v>
      </c>
      <c r="F748" s="142" t="s">
        <v>835</v>
      </c>
      <c r="G748" s="143">
        <v>0</v>
      </c>
      <c r="H748" s="143">
        <v>5.5</v>
      </c>
      <c r="I748" s="144">
        <v>279340.63</v>
      </c>
      <c r="J748" s="144">
        <v>564052.37</v>
      </c>
      <c r="K748" s="144">
        <v>275908.96539199998</v>
      </c>
      <c r="L748" s="144">
        <v>560775.16660400003</v>
      </c>
      <c r="M748" s="143"/>
      <c r="N748" s="143"/>
      <c r="O748" s="145" t="s">
        <v>1861</v>
      </c>
      <c r="P748" s="146" t="s">
        <v>939</v>
      </c>
      <c r="Q748" s="146" t="s">
        <v>1902</v>
      </c>
      <c r="R748" s="146" t="s">
        <v>681</v>
      </c>
      <c r="S748" s="147">
        <v>0</v>
      </c>
      <c r="T748" s="147">
        <v>0</v>
      </c>
      <c r="U748" s="150">
        <v>0</v>
      </c>
      <c r="V748" s="147">
        <v>1</v>
      </c>
      <c r="W748" s="147">
        <v>1</v>
      </c>
      <c r="X748" s="147">
        <v>1</v>
      </c>
      <c r="Y748" s="147">
        <v>0</v>
      </c>
      <c r="Z748" s="147">
        <v>0</v>
      </c>
      <c r="AA748" s="147">
        <v>0</v>
      </c>
      <c r="AB748" s="136"/>
      <c r="AC748" s="137"/>
    </row>
    <row r="749" spans="1:29" s="128" customFormat="1" ht="28">
      <c r="A749" s="137">
        <v>746</v>
      </c>
      <c r="B749" s="146" t="s">
        <v>3304</v>
      </c>
      <c r="C749" s="148" t="s">
        <v>3291</v>
      </c>
      <c r="D749" s="146" t="s">
        <v>3292</v>
      </c>
      <c r="E749" s="153" t="s">
        <v>3305</v>
      </c>
      <c r="F749" s="142" t="s">
        <v>835</v>
      </c>
      <c r="G749" s="143">
        <v>0</v>
      </c>
      <c r="H749" s="143">
        <v>2.09</v>
      </c>
      <c r="I749" s="144">
        <v>277205.51003300003</v>
      </c>
      <c r="J749" s="144">
        <v>572389.11024499999</v>
      </c>
      <c r="K749" s="144">
        <v>277248.47074100003</v>
      </c>
      <c r="L749" s="144">
        <v>574197.24838700006</v>
      </c>
      <c r="M749" s="143"/>
      <c r="N749" s="143"/>
      <c r="O749" s="145" t="s">
        <v>1861</v>
      </c>
      <c r="P749" s="146" t="s">
        <v>939</v>
      </c>
      <c r="Q749" s="146" t="s">
        <v>1902</v>
      </c>
      <c r="R749" s="146" t="s">
        <v>681</v>
      </c>
      <c r="S749" s="147">
        <v>0</v>
      </c>
      <c r="T749" s="147">
        <v>0</v>
      </c>
      <c r="U749" s="150">
        <v>0</v>
      </c>
      <c r="V749" s="147">
        <v>1</v>
      </c>
      <c r="W749" s="147">
        <v>1</v>
      </c>
      <c r="X749" s="147">
        <v>1</v>
      </c>
      <c r="Y749" s="147">
        <v>1</v>
      </c>
      <c r="Z749" s="147">
        <v>0</v>
      </c>
      <c r="AA749" s="147">
        <v>0</v>
      </c>
      <c r="AB749" s="136"/>
      <c r="AC749" s="137"/>
    </row>
    <row r="750" spans="1:29" s="128" customFormat="1" ht="28">
      <c r="A750" s="137">
        <v>747</v>
      </c>
      <c r="B750" s="146" t="s">
        <v>3306</v>
      </c>
      <c r="C750" s="148" t="s">
        <v>3291</v>
      </c>
      <c r="D750" s="146" t="s">
        <v>3292</v>
      </c>
      <c r="E750" s="146" t="s">
        <v>3307</v>
      </c>
      <c r="F750" s="142" t="s">
        <v>835</v>
      </c>
      <c r="G750" s="143">
        <v>0</v>
      </c>
      <c r="H750" s="143">
        <v>9.8000000000000007</v>
      </c>
      <c r="I750" s="144">
        <v>282069.83921399998</v>
      </c>
      <c r="J750" s="144">
        <v>572032.11062299996</v>
      </c>
      <c r="K750" s="144">
        <v>275222.67659500003</v>
      </c>
      <c r="L750" s="144">
        <v>570972.13315300003</v>
      </c>
      <c r="M750" s="143"/>
      <c r="N750" s="143"/>
      <c r="O750" s="145" t="s">
        <v>1861</v>
      </c>
      <c r="P750" s="146" t="s">
        <v>939</v>
      </c>
      <c r="Q750" s="146" t="s">
        <v>1902</v>
      </c>
      <c r="R750" s="146" t="s">
        <v>681</v>
      </c>
      <c r="S750" s="147">
        <v>0</v>
      </c>
      <c r="T750" s="147">
        <v>0</v>
      </c>
      <c r="U750" s="150">
        <v>0</v>
      </c>
      <c r="V750" s="147">
        <v>1</v>
      </c>
      <c r="W750" s="147">
        <v>1</v>
      </c>
      <c r="X750" s="147">
        <v>1</v>
      </c>
      <c r="Y750" s="147">
        <v>1</v>
      </c>
      <c r="Z750" s="147">
        <v>0</v>
      </c>
      <c r="AA750" s="147">
        <v>1</v>
      </c>
      <c r="AB750" s="136" t="str">
        <f>VLOOKUP(Tabela22[[#This Row],[id_tab]],[1]odcinki_och!A:B,2,FALSE)</f>
        <v>PL.ZIPOP.1393.OCHK.281</v>
      </c>
      <c r="AC750" s="137">
        <f t="shared" si="11"/>
        <v>1</v>
      </c>
    </row>
    <row r="751" spans="1:29" s="128" customFormat="1" ht="28">
      <c r="A751" s="137">
        <v>748</v>
      </c>
      <c r="B751" s="146" t="s">
        <v>3308</v>
      </c>
      <c r="C751" s="148" t="s">
        <v>3291</v>
      </c>
      <c r="D751" s="146" t="s">
        <v>3292</v>
      </c>
      <c r="E751" s="146" t="s">
        <v>3309</v>
      </c>
      <c r="F751" s="142" t="s">
        <v>835</v>
      </c>
      <c r="G751" s="143">
        <v>0</v>
      </c>
      <c r="H751" s="143">
        <v>0.57499999999999996</v>
      </c>
      <c r="I751" s="144">
        <v>274919.91136600001</v>
      </c>
      <c r="J751" s="144">
        <v>566003.07018699998</v>
      </c>
      <c r="K751" s="144">
        <v>274529.51923600002</v>
      </c>
      <c r="L751" s="144">
        <v>565772.95536200004</v>
      </c>
      <c r="M751" s="143"/>
      <c r="N751" s="143"/>
      <c r="O751" s="145" t="s">
        <v>1861</v>
      </c>
      <c r="P751" s="146" t="s">
        <v>939</v>
      </c>
      <c r="Q751" s="146" t="s">
        <v>1902</v>
      </c>
      <c r="R751" s="146" t="s">
        <v>681</v>
      </c>
      <c r="S751" s="147">
        <v>0</v>
      </c>
      <c r="T751" s="147">
        <v>0</v>
      </c>
      <c r="U751" s="150">
        <v>0</v>
      </c>
      <c r="V751" s="147">
        <v>1</v>
      </c>
      <c r="W751" s="147">
        <v>1</v>
      </c>
      <c r="X751" s="147">
        <v>1</v>
      </c>
      <c r="Y751" s="147">
        <v>0</v>
      </c>
      <c r="Z751" s="147">
        <v>0</v>
      </c>
      <c r="AA751" s="147">
        <v>0</v>
      </c>
      <c r="AB751" s="136"/>
      <c r="AC751" s="137"/>
    </row>
    <row r="752" spans="1:29" s="128" customFormat="1" ht="28">
      <c r="A752" s="137">
        <v>749</v>
      </c>
      <c r="B752" s="146" t="s">
        <v>3310</v>
      </c>
      <c r="C752" s="148" t="s">
        <v>3291</v>
      </c>
      <c r="D752" s="146" t="s">
        <v>3292</v>
      </c>
      <c r="E752" s="146" t="s">
        <v>3311</v>
      </c>
      <c r="F752" s="142" t="s">
        <v>835</v>
      </c>
      <c r="G752" s="143">
        <v>0</v>
      </c>
      <c r="H752" s="143">
        <v>9.077</v>
      </c>
      <c r="I752" s="144">
        <v>274286.38</v>
      </c>
      <c r="J752" s="144">
        <v>571265.81000000006</v>
      </c>
      <c r="K752" s="144">
        <v>275076.23476299999</v>
      </c>
      <c r="L752" s="144">
        <v>563682.11682300002</v>
      </c>
      <c r="M752" s="143"/>
      <c r="N752" s="143"/>
      <c r="O752" s="145" t="s">
        <v>1861</v>
      </c>
      <c r="P752" s="146" t="s">
        <v>939</v>
      </c>
      <c r="Q752" s="146" t="s">
        <v>1902</v>
      </c>
      <c r="R752" s="146" t="s">
        <v>681</v>
      </c>
      <c r="S752" s="147">
        <v>0</v>
      </c>
      <c r="T752" s="147">
        <v>0</v>
      </c>
      <c r="U752" s="150">
        <v>0</v>
      </c>
      <c r="V752" s="147">
        <v>1</v>
      </c>
      <c r="W752" s="147">
        <v>1</v>
      </c>
      <c r="X752" s="147">
        <v>1</v>
      </c>
      <c r="Y752" s="147">
        <v>0</v>
      </c>
      <c r="Z752" s="147">
        <v>0</v>
      </c>
      <c r="AA752" s="147">
        <v>0</v>
      </c>
      <c r="AB752" s="136" t="str">
        <f>VLOOKUP(Tabela22[[#This Row],[id_tab]],[1]odcinki_och!A:B,2,FALSE)</f>
        <v>PL.ZIPOP.1393.OCHK.281</v>
      </c>
      <c r="AC752" s="137">
        <f t="shared" si="11"/>
        <v>1</v>
      </c>
    </row>
    <row r="753" spans="1:29" s="128" customFormat="1" ht="28">
      <c r="A753" s="137">
        <v>750</v>
      </c>
      <c r="B753" s="146" t="s">
        <v>3312</v>
      </c>
      <c r="C753" s="148" t="s">
        <v>3291</v>
      </c>
      <c r="D753" s="146" t="s">
        <v>3292</v>
      </c>
      <c r="E753" s="146" t="s">
        <v>3313</v>
      </c>
      <c r="F753" s="142" t="s">
        <v>835</v>
      </c>
      <c r="G753" s="143">
        <v>0</v>
      </c>
      <c r="H753" s="143">
        <v>2.4700000000000002</v>
      </c>
      <c r="I753" s="144">
        <v>272731.48408899998</v>
      </c>
      <c r="J753" s="144">
        <v>575442.70140200004</v>
      </c>
      <c r="K753" s="144">
        <v>274952.23624300002</v>
      </c>
      <c r="L753" s="144">
        <v>574880.02868999995</v>
      </c>
      <c r="M753" s="143"/>
      <c r="N753" s="143"/>
      <c r="O753" s="145" t="s">
        <v>1861</v>
      </c>
      <c r="P753" s="146" t="s">
        <v>939</v>
      </c>
      <c r="Q753" s="146" t="s">
        <v>1902</v>
      </c>
      <c r="R753" s="146" t="s">
        <v>681</v>
      </c>
      <c r="S753" s="147">
        <v>0</v>
      </c>
      <c r="T753" s="147">
        <v>0</v>
      </c>
      <c r="U753" s="150">
        <v>0</v>
      </c>
      <c r="V753" s="147">
        <v>1</v>
      </c>
      <c r="W753" s="147">
        <v>1</v>
      </c>
      <c r="X753" s="147">
        <v>1</v>
      </c>
      <c r="Y753" s="147">
        <v>0</v>
      </c>
      <c r="Z753" s="147">
        <v>0</v>
      </c>
      <c r="AA753" s="147">
        <v>0</v>
      </c>
      <c r="AB753" s="136" t="str">
        <f>VLOOKUP(Tabela22[[#This Row],[id_tab]],[1]odcinki_och!A:B,2,FALSE)</f>
        <v>PL.ZIPOP.1393.OCHK.281</v>
      </c>
      <c r="AC753" s="137">
        <f t="shared" si="11"/>
        <v>1</v>
      </c>
    </row>
    <row r="754" spans="1:29" s="128" customFormat="1" ht="28">
      <c r="A754" s="137">
        <v>751</v>
      </c>
      <c r="B754" s="146" t="s">
        <v>3314</v>
      </c>
      <c r="C754" s="148" t="s">
        <v>3291</v>
      </c>
      <c r="D754" s="146" t="s">
        <v>3292</v>
      </c>
      <c r="E754" s="146" t="s">
        <v>3315</v>
      </c>
      <c r="F754" s="142" t="s">
        <v>835</v>
      </c>
      <c r="G754" s="143">
        <v>0</v>
      </c>
      <c r="H754" s="143">
        <v>9</v>
      </c>
      <c r="I754" s="144">
        <v>270000.7</v>
      </c>
      <c r="J754" s="144">
        <v>573544.49</v>
      </c>
      <c r="K754" s="144">
        <v>273524.43612099998</v>
      </c>
      <c r="L754" s="144">
        <v>579476.24855400005</v>
      </c>
      <c r="M754" s="143"/>
      <c r="N754" s="143"/>
      <c r="O754" s="145" t="s">
        <v>1861</v>
      </c>
      <c r="P754" s="146" t="s">
        <v>939</v>
      </c>
      <c r="Q754" s="146" t="s">
        <v>1902</v>
      </c>
      <c r="R754" s="146" t="s">
        <v>681</v>
      </c>
      <c r="S754" s="147">
        <v>0</v>
      </c>
      <c r="T754" s="147">
        <v>0</v>
      </c>
      <c r="U754" s="150">
        <v>0</v>
      </c>
      <c r="V754" s="147">
        <v>1</v>
      </c>
      <c r="W754" s="147">
        <v>1</v>
      </c>
      <c r="X754" s="147">
        <v>1</v>
      </c>
      <c r="Y754" s="147">
        <v>1</v>
      </c>
      <c r="Z754" s="147">
        <v>0</v>
      </c>
      <c r="AA754" s="147">
        <v>0</v>
      </c>
      <c r="AB754" s="136" t="str">
        <f>VLOOKUP(Tabela22[[#This Row],[id_tab]],[1]odcinki_och!A:B,2,FALSE)</f>
        <v>PL.ZIPOP.1393.OCHK.281</v>
      </c>
      <c r="AC754" s="137">
        <f t="shared" si="11"/>
        <v>1</v>
      </c>
    </row>
    <row r="755" spans="1:29" s="128" customFormat="1" ht="28">
      <c r="A755" s="137">
        <v>752</v>
      </c>
      <c r="B755" s="146" t="s">
        <v>3316</v>
      </c>
      <c r="C755" s="148" t="s">
        <v>3291</v>
      </c>
      <c r="D755" s="146" t="s">
        <v>3292</v>
      </c>
      <c r="E755" s="146" t="s">
        <v>3301</v>
      </c>
      <c r="F755" s="142" t="s">
        <v>835</v>
      </c>
      <c r="G755" s="143">
        <v>63.850999999999999</v>
      </c>
      <c r="H755" s="143">
        <v>93.537999999999997</v>
      </c>
      <c r="I755" s="144">
        <v>255308.76</v>
      </c>
      <c r="J755" s="144">
        <v>614029.9</v>
      </c>
      <c r="K755" s="144">
        <v>259383.05214099999</v>
      </c>
      <c r="L755" s="144">
        <v>592544.71620899998</v>
      </c>
      <c r="M755" s="143"/>
      <c r="N755" s="143"/>
      <c r="O755" s="145" t="s">
        <v>1861</v>
      </c>
      <c r="P755" s="146" t="s">
        <v>939</v>
      </c>
      <c r="Q755" s="146" t="s">
        <v>1902</v>
      </c>
      <c r="R755" s="146" t="s">
        <v>681</v>
      </c>
      <c r="S755" s="147">
        <v>0</v>
      </c>
      <c r="T755" s="147">
        <v>0</v>
      </c>
      <c r="U755" s="150">
        <v>0</v>
      </c>
      <c r="V755" s="147">
        <v>1</v>
      </c>
      <c r="W755" s="147">
        <v>1</v>
      </c>
      <c r="X755" s="147">
        <v>1</v>
      </c>
      <c r="Y755" s="147">
        <v>1</v>
      </c>
      <c r="Z755" s="147">
        <v>0</v>
      </c>
      <c r="AA755" s="147">
        <v>1</v>
      </c>
      <c r="AB755" s="136" t="str">
        <f>VLOOKUP(Tabela22[[#This Row],[id_tab]],[1]odcinki_och!A:B,2,FALSE)</f>
        <v>PL.ZIPOP.1393.OCHK.278</v>
      </c>
      <c r="AC755" s="137">
        <f t="shared" si="11"/>
        <v>1</v>
      </c>
    </row>
    <row r="756" spans="1:29" s="128" customFormat="1" ht="28">
      <c r="A756" s="137">
        <v>753</v>
      </c>
      <c r="B756" s="146" t="s">
        <v>3317</v>
      </c>
      <c r="C756" s="148" t="s">
        <v>3318</v>
      </c>
      <c r="D756" s="146" t="s">
        <v>3319</v>
      </c>
      <c r="E756" s="146" t="s">
        <v>3320</v>
      </c>
      <c r="F756" s="142" t="s">
        <v>835</v>
      </c>
      <c r="G756" s="143">
        <v>0</v>
      </c>
      <c r="H756" s="143">
        <v>2.23</v>
      </c>
      <c r="I756" s="144">
        <v>272402.12</v>
      </c>
      <c r="J756" s="144">
        <v>585223.18999999994</v>
      </c>
      <c r="K756" s="144">
        <v>271674.31758700003</v>
      </c>
      <c r="L756" s="144">
        <v>583330.10760600003</v>
      </c>
      <c r="M756" s="143"/>
      <c r="N756" s="143"/>
      <c r="O756" s="145" t="s">
        <v>1861</v>
      </c>
      <c r="P756" s="146" t="s">
        <v>939</v>
      </c>
      <c r="Q756" s="146" t="s">
        <v>1902</v>
      </c>
      <c r="R756" s="146" t="s">
        <v>681</v>
      </c>
      <c r="S756" s="147">
        <v>0</v>
      </c>
      <c r="T756" s="147">
        <v>0</v>
      </c>
      <c r="U756" s="150">
        <v>0</v>
      </c>
      <c r="V756" s="147">
        <v>1</v>
      </c>
      <c r="W756" s="147">
        <v>1</v>
      </c>
      <c r="X756" s="147">
        <v>1</v>
      </c>
      <c r="Y756" s="147">
        <v>0</v>
      </c>
      <c r="Z756" s="147">
        <v>0</v>
      </c>
      <c r="AA756" s="147">
        <v>0</v>
      </c>
      <c r="AB756" s="136" t="str">
        <f>VLOOKUP(Tabela22[[#This Row],[id_tab]],[1]odcinki_och!A:B,2,FALSE)</f>
        <v>PL.ZIPOP.1393.OCHK.281</v>
      </c>
      <c r="AC756" s="137">
        <f t="shared" si="11"/>
        <v>1</v>
      </c>
    </row>
    <row r="757" spans="1:29" s="128" customFormat="1" ht="28">
      <c r="A757" s="137">
        <v>754</v>
      </c>
      <c r="B757" s="146" t="s">
        <v>3321</v>
      </c>
      <c r="C757" s="148" t="s">
        <v>3318</v>
      </c>
      <c r="D757" s="146" t="s">
        <v>3319</v>
      </c>
      <c r="E757" s="146" t="s">
        <v>3322</v>
      </c>
      <c r="F757" s="142" t="s">
        <v>835</v>
      </c>
      <c r="G757" s="143">
        <v>0</v>
      </c>
      <c r="H757" s="143">
        <v>0.5</v>
      </c>
      <c r="I757" s="144">
        <v>269661.69994700002</v>
      </c>
      <c r="J757" s="144">
        <v>587106.67000299995</v>
      </c>
      <c r="K757" s="144">
        <v>269713.75306800002</v>
      </c>
      <c r="L757" s="144">
        <v>586668.51423299999</v>
      </c>
      <c r="M757" s="143"/>
      <c r="N757" s="143"/>
      <c r="O757" s="145" t="s">
        <v>1861</v>
      </c>
      <c r="P757" s="146" t="s">
        <v>939</v>
      </c>
      <c r="Q757" s="146" t="s">
        <v>1902</v>
      </c>
      <c r="R757" s="146" t="s">
        <v>681</v>
      </c>
      <c r="S757" s="147">
        <v>0</v>
      </c>
      <c r="T757" s="147">
        <v>0</v>
      </c>
      <c r="U757" s="150">
        <v>0</v>
      </c>
      <c r="V757" s="147">
        <v>1</v>
      </c>
      <c r="W757" s="147">
        <v>1</v>
      </c>
      <c r="X757" s="147">
        <v>1</v>
      </c>
      <c r="Y757" s="147">
        <v>1</v>
      </c>
      <c r="Z757" s="147">
        <v>0</v>
      </c>
      <c r="AA757" s="147">
        <v>0</v>
      </c>
      <c r="AB757" s="136"/>
      <c r="AC757" s="137"/>
    </row>
    <row r="758" spans="1:29" s="128" customFormat="1" ht="28">
      <c r="A758" s="137">
        <v>755</v>
      </c>
      <c r="B758" s="146" t="s">
        <v>3323</v>
      </c>
      <c r="C758" s="148" t="s">
        <v>3318</v>
      </c>
      <c r="D758" s="146" t="s">
        <v>3319</v>
      </c>
      <c r="E758" s="146" t="s">
        <v>3184</v>
      </c>
      <c r="F758" s="142" t="s">
        <v>835</v>
      </c>
      <c r="G758" s="143">
        <v>0</v>
      </c>
      <c r="H758" s="143">
        <v>9.1750000000000007</v>
      </c>
      <c r="I758" s="144">
        <v>268864.06</v>
      </c>
      <c r="J758" s="144">
        <v>587731.15</v>
      </c>
      <c r="K758" s="144">
        <v>274313.09139399999</v>
      </c>
      <c r="L758" s="144">
        <v>589470.47476500005</v>
      </c>
      <c r="M758" s="143"/>
      <c r="N758" s="143"/>
      <c r="O758" s="145" t="s">
        <v>1861</v>
      </c>
      <c r="P758" s="146" t="s">
        <v>939</v>
      </c>
      <c r="Q758" s="146" t="s">
        <v>1902</v>
      </c>
      <c r="R758" s="146" t="s">
        <v>681</v>
      </c>
      <c r="S758" s="147">
        <v>0</v>
      </c>
      <c r="T758" s="147">
        <v>0</v>
      </c>
      <c r="U758" s="150">
        <v>0</v>
      </c>
      <c r="V758" s="147">
        <v>1</v>
      </c>
      <c r="W758" s="147">
        <v>1</v>
      </c>
      <c r="X758" s="147">
        <v>1</v>
      </c>
      <c r="Y758" s="147">
        <v>1</v>
      </c>
      <c r="Z758" s="147">
        <v>0</v>
      </c>
      <c r="AA758" s="147">
        <v>1</v>
      </c>
      <c r="AB758" s="136" t="str">
        <f>VLOOKUP(Tabela22[[#This Row],[id_tab]],[1]odcinki_och!A:B,2,FALSE)</f>
        <v>PL.ZIPOP.1393.OCHK.281</v>
      </c>
      <c r="AC758" s="137">
        <f t="shared" si="11"/>
        <v>1</v>
      </c>
    </row>
    <row r="759" spans="1:29" s="128" customFormat="1" ht="28">
      <c r="A759" s="137">
        <v>756</v>
      </c>
      <c r="B759" s="146" t="s">
        <v>3324</v>
      </c>
      <c r="C759" s="148" t="s">
        <v>3318</v>
      </c>
      <c r="D759" s="146" t="s">
        <v>3319</v>
      </c>
      <c r="E759" s="146" t="s">
        <v>3319</v>
      </c>
      <c r="F759" s="142" t="s">
        <v>835</v>
      </c>
      <c r="G759" s="143">
        <v>0</v>
      </c>
      <c r="H759" s="143">
        <v>23.28</v>
      </c>
      <c r="I759" s="144">
        <v>259475.83</v>
      </c>
      <c r="J759" s="144">
        <v>592304.43999999994</v>
      </c>
      <c r="K759" s="144">
        <v>275035.39857600001</v>
      </c>
      <c r="L759" s="144">
        <v>583989.07446799998</v>
      </c>
      <c r="M759" s="143"/>
      <c r="N759" s="143"/>
      <c r="O759" s="145" t="s">
        <v>1861</v>
      </c>
      <c r="P759" s="146" t="s">
        <v>939</v>
      </c>
      <c r="Q759" s="146" t="s">
        <v>1902</v>
      </c>
      <c r="R759" s="146" t="s">
        <v>681</v>
      </c>
      <c r="S759" s="147">
        <v>0</v>
      </c>
      <c r="T759" s="147">
        <v>0</v>
      </c>
      <c r="U759" s="150">
        <v>0</v>
      </c>
      <c r="V759" s="147">
        <v>1</v>
      </c>
      <c r="W759" s="147">
        <v>1</v>
      </c>
      <c r="X759" s="147">
        <v>1</v>
      </c>
      <c r="Y759" s="147">
        <v>1</v>
      </c>
      <c r="Z759" s="147">
        <v>1</v>
      </c>
      <c r="AA759" s="147">
        <v>1</v>
      </c>
      <c r="AB759" s="136" t="str">
        <f>VLOOKUP(Tabela22[[#This Row],[id_tab]],[1]odcinki_och!A:B,2,FALSE)</f>
        <v>PL.ZIPOP.1393.OCHK.281</v>
      </c>
      <c r="AC759" s="137">
        <f t="shared" si="11"/>
        <v>1</v>
      </c>
    </row>
    <row r="760" spans="1:29" s="128" customFormat="1" ht="28">
      <c r="A760" s="137">
        <v>757</v>
      </c>
      <c r="B760" s="146" t="s">
        <v>3325</v>
      </c>
      <c r="C760" s="148" t="s">
        <v>3326</v>
      </c>
      <c r="D760" s="153" t="s">
        <v>3327</v>
      </c>
      <c r="E760" s="166" t="s">
        <v>3328</v>
      </c>
      <c r="F760" s="142" t="s">
        <v>835</v>
      </c>
      <c r="G760" s="167">
        <v>44.856000000000002</v>
      </c>
      <c r="H760" s="167">
        <v>63.4</v>
      </c>
      <c r="I760" s="144">
        <v>281049.42177399999</v>
      </c>
      <c r="J760" s="144">
        <v>589373.869787</v>
      </c>
      <c r="K760" s="144">
        <v>287908.33</v>
      </c>
      <c r="L760" s="144">
        <v>575366.28</v>
      </c>
      <c r="M760" s="167"/>
      <c r="N760" s="167"/>
      <c r="O760" s="145" t="s">
        <v>1861</v>
      </c>
      <c r="P760" s="146" t="s">
        <v>1084</v>
      </c>
      <c r="Q760" s="146" t="s">
        <v>1902</v>
      </c>
      <c r="R760" s="146" t="s">
        <v>3329</v>
      </c>
      <c r="S760" s="168">
        <v>1</v>
      </c>
      <c r="T760" s="168">
        <v>1</v>
      </c>
      <c r="U760" s="168">
        <v>1</v>
      </c>
      <c r="V760" s="168">
        <v>1</v>
      </c>
      <c r="W760" s="168">
        <v>1</v>
      </c>
      <c r="X760" s="168">
        <v>1</v>
      </c>
      <c r="Y760" s="168">
        <v>1</v>
      </c>
      <c r="Z760" s="168">
        <v>0</v>
      </c>
      <c r="AA760" s="168">
        <v>1</v>
      </c>
      <c r="AB760" s="136" t="str">
        <f>VLOOKUP(Tabela22[[#This Row],[id_tab]],[1]odcinki_och!A:B,2,FALSE)</f>
        <v>PL.ZIPOP.1393.OCHK.281</v>
      </c>
      <c r="AC760" s="137">
        <f t="shared" si="11"/>
        <v>1</v>
      </c>
    </row>
    <row r="761" spans="1:29" s="128" customFormat="1" ht="28">
      <c r="A761" s="137">
        <v>758</v>
      </c>
      <c r="B761" s="146" t="s">
        <v>3330</v>
      </c>
      <c r="C761" s="148" t="s">
        <v>3326</v>
      </c>
      <c r="D761" s="153" t="s">
        <v>3327</v>
      </c>
      <c r="E761" s="166" t="s">
        <v>3331</v>
      </c>
      <c r="F761" s="142" t="s">
        <v>835</v>
      </c>
      <c r="G761" s="167">
        <v>0</v>
      </c>
      <c r="H761" s="167">
        <v>6.85</v>
      </c>
      <c r="I761" s="144">
        <v>286351.82</v>
      </c>
      <c r="J761" s="144">
        <v>585967.89</v>
      </c>
      <c r="K761" s="144">
        <v>281070.49428500002</v>
      </c>
      <c r="L761" s="144">
        <v>587752.12472700002</v>
      </c>
      <c r="M761" s="167"/>
      <c r="N761" s="167"/>
      <c r="O761" s="145" t="s">
        <v>1861</v>
      </c>
      <c r="P761" s="146" t="s">
        <v>1084</v>
      </c>
      <c r="Q761" s="146" t="s">
        <v>1902</v>
      </c>
      <c r="R761" s="146" t="s">
        <v>3329</v>
      </c>
      <c r="S761" s="168">
        <v>1</v>
      </c>
      <c r="T761" s="168">
        <v>1</v>
      </c>
      <c r="U761" s="168">
        <v>1</v>
      </c>
      <c r="V761" s="168">
        <v>1</v>
      </c>
      <c r="W761" s="168">
        <v>1</v>
      </c>
      <c r="X761" s="168">
        <v>1</v>
      </c>
      <c r="Y761" s="169">
        <v>0</v>
      </c>
      <c r="Z761" s="168">
        <v>0</v>
      </c>
      <c r="AA761" s="168">
        <v>0</v>
      </c>
      <c r="AB761" s="136" t="str">
        <f>VLOOKUP(Tabela22[[#This Row],[id_tab]],[1]odcinki_och!A:B,2,FALSE)</f>
        <v>PL.ZIPOP.1393.OCHK.281</v>
      </c>
      <c r="AC761" s="137">
        <f t="shared" si="11"/>
        <v>1</v>
      </c>
    </row>
    <row r="762" spans="1:29" s="128" customFormat="1" ht="28">
      <c r="A762" s="137">
        <v>759</v>
      </c>
      <c r="B762" s="146" t="s">
        <v>3332</v>
      </c>
      <c r="C762" s="148" t="s">
        <v>3326</v>
      </c>
      <c r="D762" s="153" t="s">
        <v>3327</v>
      </c>
      <c r="E762" s="166" t="s">
        <v>2295</v>
      </c>
      <c r="F762" s="142" t="s">
        <v>835</v>
      </c>
      <c r="G762" s="167">
        <v>0</v>
      </c>
      <c r="H762" s="167">
        <v>9.5</v>
      </c>
      <c r="I762" s="144">
        <v>281329.03999999998</v>
      </c>
      <c r="J762" s="144">
        <v>586594.98</v>
      </c>
      <c r="K762" s="144">
        <v>278121.13925299997</v>
      </c>
      <c r="L762" s="144">
        <v>578868.68660300004</v>
      </c>
      <c r="M762" s="167"/>
      <c r="N762" s="167"/>
      <c r="O762" s="145" t="s">
        <v>1861</v>
      </c>
      <c r="P762" s="146" t="s">
        <v>1084</v>
      </c>
      <c r="Q762" s="146" t="s">
        <v>1902</v>
      </c>
      <c r="R762" s="146" t="s">
        <v>3329</v>
      </c>
      <c r="S762" s="168">
        <v>1</v>
      </c>
      <c r="T762" s="168">
        <v>1</v>
      </c>
      <c r="U762" s="168">
        <v>1</v>
      </c>
      <c r="V762" s="168">
        <v>1</v>
      </c>
      <c r="W762" s="168">
        <v>1</v>
      </c>
      <c r="X762" s="168">
        <v>1</v>
      </c>
      <c r="Y762" s="168">
        <v>0</v>
      </c>
      <c r="Z762" s="168">
        <v>0</v>
      </c>
      <c r="AA762" s="168">
        <v>0</v>
      </c>
      <c r="AB762" s="136" t="str">
        <f>VLOOKUP(Tabela22[[#This Row],[id_tab]],[1]odcinki_och!A:B,2,FALSE)</f>
        <v>PL.ZIPOP.1393.OCHK.281</v>
      </c>
      <c r="AC762" s="137">
        <f t="shared" si="11"/>
        <v>1</v>
      </c>
    </row>
    <row r="763" spans="1:29" s="128" customFormat="1" ht="28">
      <c r="A763" s="137">
        <v>760</v>
      </c>
      <c r="B763" s="146" t="s">
        <v>3333</v>
      </c>
      <c r="C763" s="148" t="s">
        <v>3326</v>
      </c>
      <c r="D763" s="153" t="s">
        <v>3327</v>
      </c>
      <c r="E763" s="166" t="s">
        <v>3334</v>
      </c>
      <c r="F763" s="142" t="s">
        <v>835</v>
      </c>
      <c r="G763" s="167">
        <v>0</v>
      </c>
      <c r="H763" s="167">
        <v>3.46</v>
      </c>
      <c r="I763" s="144">
        <v>285821.66003700002</v>
      </c>
      <c r="J763" s="144">
        <v>581586.71025300003</v>
      </c>
      <c r="K763" s="144">
        <v>288039.30995899998</v>
      </c>
      <c r="L763" s="144">
        <v>579615.97028300003</v>
      </c>
      <c r="M763" s="167"/>
      <c r="N763" s="167"/>
      <c r="O763" s="145" t="s">
        <v>1861</v>
      </c>
      <c r="P763" s="146" t="s">
        <v>1084</v>
      </c>
      <c r="Q763" s="146" t="s">
        <v>1902</v>
      </c>
      <c r="R763" s="146" t="s">
        <v>3329</v>
      </c>
      <c r="S763" s="168">
        <v>1</v>
      </c>
      <c r="T763" s="168">
        <v>1</v>
      </c>
      <c r="U763" s="168">
        <v>1</v>
      </c>
      <c r="V763" s="168">
        <v>1</v>
      </c>
      <c r="W763" s="168">
        <v>1</v>
      </c>
      <c r="X763" s="168">
        <v>1</v>
      </c>
      <c r="Y763" s="169">
        <v>0</v>
      </c>
      <c r="Z763" s="168">
        <v>0</v>
      </c>
      <c r="AA763" s="168">
        <v>0</v>
      </c>
      <c r="AB763" s="136" t="str">
        <f>VLOOKUP(Tabela22[[#This Row],[id_tab]],[1]odcinki_och!A:B,2,FALSE)</f>
        <v>PL.ZIPOP.1393.OCHK.281</v>
      </c>
      <c r="AC763" s="137">
        <f t="shared" si="11"/>
        <v>1</v>
      </c>
    </row>
    <row r="764" spans="1:29" s="128" customFormat="1" ht="28">
      <c r="A764" s="137">
        <v>761</v>
      </c>
      <c r="B764" s="146" t="s">
        <v>3335</v>
      </c>
      <c r="C764" s="148" t="s">
        <v>3336</v>
      </c>
      <c r="D764" s="153" t="s">
        <v>3337</v>
      </c>
      <c r="E764" s="146" t="s">
        <v>3337</v>
      </c>
      <c r="F764" s="142" t="s">
        <v>835</v>
      </c>
      <c r="G764" s="143">
        <v>0</v>
      </c>
      <c r="H764" s="143">
        <v>12.8</v>
      </c>
      <c r="I764" s="144">
        <v>276907.78999999998</v>
      </c>
      <c r="J764" s="144">
        <v>595661.13</v>
      </c>
      <c r="K764" s="144">
        <v>286412.369114</v>
      </c>
      <c r="L764" s="144">
        <v>592215.40360900003</v>
      </c>
      <c r="M764" s="143"/>
      <c r="N764" s="143"/>
      <c r="O764" s="145" t="s">
        <v>1861</v>
      </c>
      <c r="P764" s="146" t="s">
        <v>1084</v>
      </c>
      <c r="Q764" s="146" t="s">
        <v>1902</v>
      </c>
      <c r="R764" s="146" t="s">
        <v>1939</v>
      </c>
      <c r="S764" s="147">
        <v>1</v>
      </c>
      <c r="T764" s="147">
        <v>1</v>
      </c>
      <c r="U764" s="147">
        <v>1</v>
      </c>
      <c r="V764" s="147">
        <v>1</v>
      </c>
      <c r="W764" s="147">
        <v>1</v>
      </c>
      <c r="X764" s="147">
        <v>1</v>
      </c>
      <c r="Y764" s="149">
        <v>0</v>
      </c>
      <c r="Z764" s="147">
        <v>1</v>
      </c>
      <c r="AA764" s="147">
        <v>0</v>
      </c>
      <c r="AB764" s="136" t="str">
        <f>VLOOKUP(Tabela22[[#This Row],[id_tab]],[1]odcinki_och!A:B,2,FALSE)</f>
        <v>PL.ZIPOP.1393.OCHK.356</v>
      </c>
      <c r="AC764" s="137">
        <f t="shared" si="11"/>
        <v>1</v>
      </c>
    </row>
    <row r="765" spans="1:29" s="128" customFormat="1" ht="28">
      <c r="A765" s="137">
        <v>762</v>
      </c>
      <c r="B765" s="146" t="s">
        <v>3338</v>
      </c>
      <c r="C765" s="148" t="s">
        <v>3336</v>
      </c>
      <c r="D765" s="153" t="s">
        <v>3337</v>
      </c>
      <c r="E765" s="146" t="s">
        <v>3339</v>
      </c>
      <c r="F765" s="142" t="s">
        <v>835</v>
      </c>
      <c r="G765" s="143">
        <v>0</v>
      </c>
      <c r="H765" s="143">
        <v>1.3</v>
      </c>
      <c r="I765" s="144">
        <v>278581.69</v>
      </c>
      <c r="J765" s="144">
        <v>599897</v>
      </c>
      <c r="K765" s="144">
        <v>277589.43</v>
      </c>
      <c r="L765" s="144">
        <v>599956.31000000006</v>
      </c>
      <c r="M765" s="143"/>
      <c r="N765" s="143"/>
      <c r="O765" s="145" t="s">
        <v>1861</v>
      </c>
      <c r="P765" s="146" t="s">
        <v>1084</v>
      </c>
      <c r="Q765" s="146" t="s">
        <v>1902</v>
      </c>
      <c r="R765" s="146" t="s">
        <v>742</v>
      </c>
      <c r="S765" s="147">
        <v>0</v>
      </c>
      <c r="T765" s="147">
        <v>0</v>
      </c>
      <c r="U765" s="147">
        <v>1</v>
      </c>
      <c r="V765" s="147">
        <v>1</v>
      </c>
      <c r="W765" s="147">
        <v>1</v>
      </c>
      <c r="X765" s="147">
        <v>1</v>
      </c>
      <c r="Y765" s="147">
        <v>0</v>
      </c>
      <c r="Z765" s="147">
        <v>0</v>
      </c>
      <c r="AA765" s="147">
        <v>0</v>
      </c>
      <c r="AB765" s="136" t="str">
        <f>VLOOKUP(Tabela22[[#This Row],[id_tab]],[1]odcinki_och!A:B,2,FALSE)</f>
        <v>PL.ZIPOP.1393.OCHK.356</v>
      </c>
      <c r="AC765" s="137">
        <f t="shared" si="11"/>
        <v>1</v>
      </c>
    </row>
    <row r="766" spans="1:29" s="128" customFormat="1" ht="28">
      <c r="A766" s="137">
        <v>763</v>
      </c>
      <c r="B766" s="146" t="s">
        <v>3340</v>
      </c>
      <c r="C766" s="148" t="s">
        <v>3336</v>
      </c>
      <c r="D766" s="153" t="s">
        <v>3337</v>
      </c>
      <c r="E766" s="146" t="s">
        <v>3341</v>
      </c>
      <c r="F766" s="142" t="s">
        <v>835</v>
      </c>
      <c r="G766" s="143">
        <v>0</v>
      </c>
      <c r="H766" s="143">
        <v>0.7</v>
      </c>
      <c r="I766" s="144">
        <v>277969.51353</v>
      </c>
      <c r="J766" s="144">
        <v>601428.56727999996</v>
      </c>
      <c r="K766" s="144">
        <v>277916.88</v>
      </c>
      <c r="L766" s="144">
        <v>601452.32999999996</v>
      </c>
      <c r="M766" s="143"/>
      <c r="N766" s="143"/>
      <c r="O766" s="145" t="s">
        <v>1861</v>
      </c>
      <c r="P766" s="146" t="s">
        <v>1084</v>
      </c>
      <c r="Q766" s="146" t="s">
        <v>1902</v>
      </c>
      <c r="R766" s="146" t="s">
        <v>742</v>
      </c>
      <c r="S766" s="147">
        <v>0</v>
      </c>
      <c r="T766" s="147">
        <v>0</v>
      </c>
      <c r="U766" s="147">
        <v>1</v>
      </c>
      <c r="V766" s="147">
        <v>1</v>
      </c>
      <c r="W766" s="147">
        <v>0</v>
      </c>
      <c r="X766" s="147">
        <v>1</v>
      </c>
      <c r="Y766" s="147">
        <v>0</v>
      </c>
      <c r="Z766" s="147">
        <v>0</v>
      </c>
      <c r="AA766" s="147">
        <v>0</v>
      </c>
      <c r="AB766" s="136" t="str">
        <f>VLOOKUP(Tabela22[[#This Row],[id_tab]],[1]odcinki_och!A:B,2,FALSE)</f>
        <v>PL.ZIPOP.1393.OCHK.356</v>
      </c>
      <c r="AC766" s="137">
        <f t="shared" si="11"/>
        <v>1</v>
      </c>
    </row>
    <row r="767" spans="1:29" s="128" customFormat="1" ht="28">
      <c r="A767" s="137">
        <v>764</v>
      </c>
      <c r="B767" s="146" t="s">
        <v>3342</v>
      </c>
      <c r="C767" s="148" t="s">
        <v>3343</v>
      </c>
      <c r="D767" s="153" t="s">
        <v>3344</v>
      </c>
      <c r="E767" s="146" t="s">
        <v>3344</v>
      </c>
      <c r="F767" s="142" t="s">
        <v>835</v>
      </c>
      <c r="G767" s="143">
        <v>0</v>
      </c>
      <c r="H767" s="143">
        <v>3.45</v>
      </c>
      <c r="I767" s="144">
        <v>273401.36</v>
      </c>
      <c r="J767" s="144">
        <v>602210.64</v>
      </c>
      <c r="K767" s="144">
        <v>273633.30379500001</v>
      </c>
      <c r="L767" s="144">
        <v>599577.98164599994</v>
      </c>
      <c r="M767" s="143"/>
      <c r="N767" s="143"/>
      <c r="O767" s="145" t="s">
        <v>1861</v>
      </c>
      <c r="P767" s="146" t="s">
        <v>1084</v>
      </c>
      <c r="Q767" s="146" t="s">
        <v>1902</v>
      </c>
      <c r="R767" s="146" t="s">
        <v>742</v>
      </c>
      <c r="S767" s="147">
        <v>0</v>
      </c>
      <c r="T767" s="147">
        <v>0</v>
      </c>
      <c r="U767" s="151">
        <v>1</v>
      </c>
      <c r="V767" s="147">
        <v>1</v>
      </c>
      <c r="W767" s="147">
        <v>0</v>
      </c>
      <c r="X767" s="147">
        <v>1</v>
      </c>
      <c r="Y767" s="147">
        <v>0</v>
      </c>
      <c r="Z767" s="147">
        <v>0</v>
      </c>
      <c r="AA767" s="147">
        <v>1</v>
      </c>
      <c r="AB767" s="136"/>
      <c r="AC767" s="137"/>
    </row>
    <row r="768" spans="1:29" s="128" customFormat="1" ht="28">
      <c r="A768" s="137">
        <v>765</v>
      </c>
      <c r="B768" s="146" t="s">
        <v>3345</v>
      </c>
      <c r="C768" s="148" t="s">
        <v>3343</v>
      </c>
      <c r="D768" s="153" t="s">
        <v>3344</v>
      </c>
      <c r="E768" s="146" t="s">
        <v>3344</v>
      </c>
      <c r="F768" s="142" t="s">
        <v>835</v>
      </c>
      <c r="G768" s="143">
        <v>4.8</v>
      </c>
      <c r="H768" s="143">
        <v>6.8150000000000004</v>
      </c>
      <c r="I768" s="144">
        <v>274392.19890199997</v>
      </c>
      <c r="J768" s="144">
        <v>598535.67922799999</v>
      </c>
      <c r="K768" s="144">
        <v>274459.82702600001</v>
      </c>
      <c r="L768" s="144">
        <v>596825.14217000001</v>
      </c>
      <c r="M768" s="143"/>
      <c r="N768" s="143"/>
      <c r="O768" s="145" t="s">
        <v>1861</v>
      </c>
      <c r="P768" s="146" t="s">
        <v>1084</v>
      </c>
      <c r="Q768" s="146" t="s">
        <v>1902</v>
      </c>
      <c r="R768" s="146" t="s">
        <v>742</v>
      </c>
      <c r="S768" s="149">
        <v>1</v>
      </c>
      <c r="T768" s="147">
        <v>0</v>
      </c>
      <c r="U768" s="151">
        <v>1</v>
      </c>
      <c r="V768" s="147">
        <v>1</v>
      </c>
      <c r="W768" s="147">
        <v>0</v>
      </c>
      <c r="X768" s="147">
        <v>1</v>
      </c>
      <c r="Y768" s="147">
        <v>0</v>
      </c>
      <c r="Z768" s="147">
        <v>0</v>
      </c>
      <c r="AA768" s="147">
        <v>0</v>
      </c>
      <c r="AB768" s="136"/>
      <c r="AC768" s="137"/>
    </row>
    <row r="769" spans="1:29" s="128" customFormat="1" ht="28">
      <c r="A769" s="137">
        <v>766</v>
      </c>
      <c r="B769" s="146" t="s">
        <v>3346</v>
      </c>
      <c r="C769" s="148" t="s">
        <v>3343</v>
      </c>
      <c r="D769" s="153" t="s">
        <v>3344</v>
      </c>
      <c r="E769" s="146" t="s">
        <v>3344</v>
      </c>
      <c r="F769" s="142" t="s">
        <v>835</v>
      </c>
      <c r="G769" s="143">
        <v>7.43</v>
      </c>
      <c r="H769" s="143">
        <v>10.5</v>
      </c>
      <c r="I769" s="144">
        <v>274130.44</v>
      </c>
      <c r="J769" s="144">
        <v>596557.69999999995</v>
      </c>
      <c r="K769" s="144">
        <v>273356.46771499998</v>
      </c>
      <c r="L769" s="144">
        <v>594493.272199</v>
      </c>
      <c r="M769" s="143"/>
      <c r="N769" s="143"/>
      <c r="O769" s="145" t="s">
        <v>1861</v>
      </c>
      <c r="P769" s="146" t="s">
        <v>1084</v>
      </c>
      <c r="Q769" s="146" t="s">
        <v>1902</v>
      </c>
      <c r="R769" s="146" t="s">
        <v>742</v>
      </c>
      <c r="S769" s="149">
        <v>1</v>
      </c>
      <c r="T769" s="147">
        <v>0</v>
      </c>
      <c r="U769" s="151">
        <v>1</v>
      </c>
      <c r="V769" s="147">
        <v>0</v>
      </c>
      <c r="W769" s="147">
        <v>1</v>
      </c>
      <c r="X769" s="147">
        <v>1</v>
      </c>
      <c r="Y769" s="147">
        <v>1</v>
      </c>
      <c r="Z769" s="147">
        <v>1</v>
      </c>
      <c r="AA769" s="147">
        <v>0</v>
      </c>
      <c r="AB769" s="136"/>
      <c r="AC769" s="137"/>
    </row>
    <row r="770" spans="1:29" s="128" customFormat="1" ht="28">
      <c r="A770" s="137">
        <v>767</v>
      </c>
      <c r="B770" s="146" t="s">
        <v>3347</v>
      </c>
      <c r="C770" s="148" t="s">
        <v>1299</v>
      </c>
      <c r="D770" s="153" t="s">
        <v>3348</v>
      </c>
      <c r="E770" s="146" t="s">
        <v>3348</v>
      </c>
      <c r="F770" s="142" t="s">
        <v>835</v>
      </c>
      <c r="G770" s="143">
        <v>0</v>
      </c>
      <c r="H770" s="143">
        <v>0.5</v>
      </c>
      <c r="I770" s="144">
        <v>271841.27</v>
      </c>
      <c r="J770" s="144">
        <v>604902.57999999996</v>
      </c>
      <c r="K770" s="144">
        <v>272327.17315599998</v>
      </c>
      <c r="L770" s="144">
        <v>604905.11574599997</v>
      </c>
      <c r="M770" s="143"/>
      <c r="N770" s="143"/>
      <c r="O770" s="145" t="s">
        <v>1861</v>
      </c>
      <c r="P770" s="146" t="s">
        <v>1084</v>
      </c>
      <c r="Q770" s="146" t="s">
        <v>1902</v>
      </c>
      <c r="R770" s="146" t="s">
        <v>742</v>
      </c>
      <c r="S770" s="149">
        <v>1</v>
      </c>
      <c r="T770" s="149">
        <v>1</v>
      </c>
      <c r="U770" s="147">
        <v>0</v>
      </c>
      <c r="V770" s="147">
        <v>0</v>
      </c>
      <c r="W770" s="147">
        <v>0</v>
      </c>
      <c r="X770" s="147">
        <v>1</v>
      </c>
      <c r="Y770" s="147">
        <v>0</v>
      </c>
      <c r="Z770" s="147">
        <v>1</v>
      </c>
      <c r="AA770" s="147">
        <v>0</v>
      </c>
      <c r="AB770" s="136"/>
      <c r="AC770" s="137"/>
    </row>
    <row r="771" spans="1:29" s="128" customFormat="1" ht="28">
      <c r="A771" s="137">
        <v>768</v>
      </c>
      <c r="B771" s="146" t="s">
        <v>3349</v>
      </c>
      <c r="C771" s="148" t="s">
        <v>1299</v>
      </c>
      <c r="D771" s="153" t="s">
        <v>3348</v>
      </c>
      <c r="E771" s="146" t="s">
        <v>3348</v>
      </c>
      <c r="F771" s="142" t="s">
        <v>835</v>
      </c>
      <c r="G771" s="143">
        <v>0.5</v>
      </c>
      <c r="H771" s="143">
        <v>2.3759999999999999</v>
      </c>
      <c r="I771" s="144">
        <v>272326.667487</v>
      </c>
      <c r="J771" s="144">
        <v>604904.93653599999</v>
      </c>
      <c r="K771" s="144">
        <v>273461.11284800002</v>
      </c>
      <c r="L771" s="144">
        <v>603656.81171899999</v>
      </c>
      <c r="M771" s="143"/>
      <c r="N771" s="143"/>
      <c r="O771" s="145" t="s">
        <v>1861</v>
      </c>
      <c r="P771" s="146" t="s">
        <v>1084</v>
      </c>
      <c r="Q771" s="146" t="s">
        <v>1902</v>
      </c>
      <c r="R771" s="146" t="s">
        <v>742</v>
      </c>
      <c r="S771" s="149">
        <v>1</v>
      </c>
      <c r="T771" s="147">
        <v>0</v>
      </c>
      <c r="U771" s="147">
        <v>0</v>
      </c>
      <c r="V771" s="147">
        <v>0</v>
      </c>
      <c r="W771" s="147">
        <v>1</v>
      </c>
      <c r="X771" s="147">
        <v>1</v>
      </c>
      <c r="Y771" s="147">
        <v>1</v>
      </c>
      <c r="Z771" s="147">
        <v>1</v>
      </c>
      <c r="AA771" s="147">
        <v>0</v>
      </c>
      <c r="AB771" s="136"/>
      <c r="AC771" s="137"/>
    </row>
    <row r="772" spans="1:29" s="128" customFormat="1" ht="28">
      <c r="A772" s="137">
        <v>769</v>
      </c>
      <c r="B772" s="146" t="s">
        <v>1298</v>
      </c>
      <c r="C772" s="148" t="s">
        <v>1299</v>
      </c>
      <c r="D772" s="153" t="s">
        <v>3348</v>
      </c>
      <c r="E772" s="146" t="s">
        <v>3348</v>
      </c>
      <c r="F772" s="142" t="s">
        <v>835</v>
      </c>
      <c r="G772" s="143">
        <v>2.3759999999999999</v>
      </c>
      <c r="H772" s="143">
        <v>8.77</v>
      </c>
      <c r="I772" s="144">
        <v>273533.60409899999</v>
      </c>
      <c r="J772" s="144">
        <v>603584.18001600006</v>
      </c>
      <c r="K772" s="144">
        <v>277769.24932499998</v>
      </c>
      <c r="L772" s="144">
        <v>605935.64366399997</v>
      </c>
      <c r="M772" s="143"/>
      <c r="N772" s="143"/>
      <c r="O772" s="145" t="s">
        <v>1861</v>
      </c>
      <c r="P772" s="146" t="s">
        <v>1084</v>
      </c>
      <c r="Q772" s="146" t="s">
        <v>1902</v>
      </c>
      <c r="R772" s="146" t="s">
        <v>742</v>
      </c>
      <c r="S772" s="147">
        <v>0</v>
      </c>
      <c r="T772" s="147">
        <v>0</v>
      </c>
      <c r="U772" s="149">
        <v>1</v>
      </c>
      <c r="V772" s="147">
        <v>1</v>
      </c>
      <c r="W772" s="147">
        <v>0</v>
      </c>
      <c r="X772" s="147">
        <v>0</v>
      </c>
      <c r="Y772" s="147">
        <v>0</v>
      </c>
      <c r="Z772" s="147">
        <v>0</v>
      </c>
      <c r="AA772" s="147">
        <v>1</v>
      </c>
      <c r="AB772" s="136" t="str">
        <f>VLOOKUP(Tabela22[[#This Row],[id_tab]],[1]odcinki_och!A:B,2,FALSE)</f>
        <v>PL.ZIPOP.1393.OCHK.359</v>
      </c>
      <c r="AC772" s="137">
        <f t="shared" ref="AC772:AC835" si="12">LEN(AB772)-LEN(SUBSTITUTE(AB772,",",""))+1</f>
        <v>1</v>
      </c>
    </row>
    <row r="773" spans="1:29" s="128" customFormat="1" ht="28">
      <c r="A773" s="137">
        <v>770</v>
      </c>
      <c r="B773" s="146" t="s">
        <v>3350</v>
      </c>
      <c r="C773" s="148" t="s">
        <v>3351</v>
      </c>
      <c r="D773" s="146" t="s">
        <v>3352</v>
      </c>
      <c r="E773" s="166" t="s">
        <v>3352</v>
      </c>
      <c r="F773" s="142" t="s">
        <v>835</v>
      </c>
      <c r="G773" s="167">
        <v>12.71</v>
      </c>
      <c r="H773" s="167">
        <v>16.37</v>
      </c>
      <c r="I773" s="144">
        <v>269099.92240600003</v>
      </c>
      <c r="J773" s="144">
        <v>596968.74</v>
      </c>
      <c r="K773" s="144">
        <v>269908.36</v>
      </c>
      <c r="L773" s="144">
        <v>594726.42000000004</v>
      </c>
      <c r="M773" s="167"/>
      <c r="N773" s="167"/>
      <c r="O773" s="145" t="s">
        <v>1861</v>
      </c>
      <c r="P773" s="146" t="s">
        <v>1084</v>
      </c>
      <c r="Q773" s="146" t="s">
        <v>1902</v>
      </c>
      <c r="R773" s="146" t="s">
        <v>681</v>
      </c>
      <c r="S773" s="149">
        <v>1</v>
      </c>
      <c r="T773" s="149">
        <v>1</v>
      </c>
      <c r="U773" s="149">
        <v>1</v>
      </c>
      <c r="V773" s="168">
        <v>1</v>
      </c>
      <c r="W773" s="168">
        <v>1</v>
      </c>
      <c r="X773" s="168">
        <v>1</v>
      </c>
      <c r="Y773" s="168">
        <v>0</v>
      </c>
      <c r="Z773" s="168">
        <v>0</v>
      </c>
      <c r="AA773" s="168">
        <v>1</v>
      </c>
      <c r="AB773" s="136"/>
      <c r="AC773" s="137"/>
    </row>
    <row r="774" spans="1:29" s="128" customFormat="1" ht="28">
      <c r="A774" s="137">
        <v>771</v>
      </c>
      <c r="B774" s="146" t="s">
        <v>3353</v>
      </c>
      <c r="C774" s="148" t="s">
        <v>3351</v>
      </c>
      <c r="D774" s="146" t="s">
        <v>3352</v>
      </c>
      <c r="E774" s="166" t="s">
        <v>3354</v>
      </c>
      <c r="F774" s="142" t="s">
        <v>835</v>
      </c>
      <c r="G774" s="167">
        <v>5</v>
      </c>
      <c r="H774" s="167">
        <v>10</v>
      </c>
      <c r="I774" s="144">
        <v>264923.722725</v>
      </c>
      <c r="J774" s="144">
        <v>598236.95598700002</v>
      </c>
      <c r="K774" s="144">
        <v>266063.03150600003</v>
      </c>
      <c r="L774" s="144">
        <v>593964.55192999996</v>
      </c>
      <c r="M774" s="167"/>
      <c r="N774" s="167"/>
      <c r="O774" s="145" t="s">
        <v>1861</v>
      </c>
      <c r="P774" s="146" t="s">
        <v>1084</v>
      </c>
      <c r="Q774" s="146" t="s">
        <v>1902</v>
      </c>
      <c r="R774" s="146" t="s">
        <v>681</v>
      </c>
      <c r="S774" s="149">
        <v>1</v>
      </c>
      <c r="T774" s="149">
        <v>1</v>
      </c>
      <c r="U774" s="149">
        <v>1</v>
      </c>
      <c r="V774" s="168">
        <v>1</v>
      </c>
      <c r="W774" s="168">
        <v>1</v>
      </c>
      <c r="X774" s="168">
        <v>1</v>
      </c>
      <c r="Y774" s="168">
        <v>0</v>
      </c>
      <c r="Z774" s="168">
        <v>0</v>
      </c>
      <c r="AA774" s="168">
        <v>1</v>
      </c>
      <c r="AB774" s="136"/>
      <c r="AC774" s="137"/>
    </row>
    <row r="775" spans="1:29" s="128" customFormat="1" ht="28">
      <c r="A775" s="137">
        <v>772</v>
      </c>
      <c r="B775" s="146" t="s">
        <v>3355</v>
      </c>
      <c r="C775" s="148" t="s">
        <v>3351</v>
      </c>
      <c r="D775" s="146" t="s">
        <v>3352</v>
      </c>
      <c r="E775" s="146" t="s">
        <v>3352</v>
      </c>
      <c r="F775" s="142" t="s">
        <v>835</v>
      </c>
      <c r="G775" s="143">
        <v>3.55</v>
      </c>
      <c r="H775" s="143">
        <v>12.71</v>
      </c>
      <c r="I775" s="144">
        <v>266953.84144500003</v>
      </c>
      <c r="J775" s="144">
        <v>604381.85828199994</v>
      </c>
      <c r="K775" s="144">
        <v>269100.974499</v>
      </c>
      <c r="L775" s="144">
        <v>596988.48252700001</v>
      </c>
      <c r="M775" s="143"/>
      <c r="N775" s="143"/>
      <c r="O775" s="145" t="s">
        <v>1861</v>
      </c>
      <c r="P775" s="146" t="s">
        <v>1084</v>
      </c>
      <c r="Q775" s="146" t="s">
        <v>1902</v>
      </c>
      <c r="R775" s="146" t="s">
        <v>742</v>
      </c>
      <c r="S775" s="149">
        <v>1</v>
      </c>
      <c r="T775" s="147">
        <v>0</v>
      </c>
      <c r="U775" s="147">
        <v>0</v>
      </c>
      <c r="V775" s="147">
        <v>0</v>
      </c>
      <c r="W775" s="147">
        <v>1</v>
      </c>
      <c r="X775" s="147">
        <v>1</v>
      </c>
      <c r="Y775" s="147">
        <v>1</v>
      </c>
      <c r="Z775" s="147">
        <v>1</v>
      </c>
      <c r="AA775" s="147">
        <v>0</v>
      </c>
      <c r="AB775" s="136"/>
      <c r="AC775" s="137"/>
    </row>
    <row r="776" spans="1:29" s="128" customFormat="1" ht="42">
      <c r="A776" s="137">
        <v>773</v>
      </c>
      <c r="B776" s="146" t="s">
        <v>3356</v>
      </c>
      <c r="C776" s="148" t="s">
        <v>3351</v>
      </c>
      <c r="D776" s="146" t="s">
        <v>3352</v>
      </c>
      <c r="E776" s="146" t="s">
        <v>3357</v>
      </c>
      <c r="F776" s="142" t="s">
        <v>835</v>
      </c>
      <c r="G776" s="143">
        <v>0</v>
      </c>
      <c r="H776" s="143">
        <v>5.8289999999999997</v>
      </c>
      <c r="I776" s="144">
        <v>266569.53999999998</v>
      </c>
      <c r="J776" s="144">
        <v>602925.66</v>
      </c>
      <c r="K776" s="144">
        <v>264915.883905</v>
      </c>
      <c r="L776" s="144">
        <v>598222.47283500002</v>
      </c>
      <c r="M776" s="143"/>
      <c r="N776" s="143"/>
      <c r="O776" s="145" t="s">
        <v>1861</v>
      </c>
      <c r="P776" s="146" t="s">
        <v>1084</v>
      </c>
      <c r="Q776" s="146" t="s">
        <v>1902</v>
      </c>
      <c r="R776" s="146" t="s">
        <v>742</v>
      </c>
      <c r="S776" s="149">
        <v>1</v>
      </c>
      <c r="T776" s="147">
        <v>0</v>
      </c>
      <c r="U776" s="149">
        <v>1</v>
      </c>
      <c r="V776" s="147">
        <v>0</v>
      </c>
      <c r="W776" s="147">
        <v>0</v>
      </c>
      <c r="X776" s="147">
        <v>1</v>
      </c>
      <c r="Y776" s="147">
        <v>0</v>
      </c>
      <c r="Z776" s="147">
        <v>0</v>
      </c>
      <c r="AA776" s="147">
        <v>0</v>
      </c>
      <c r="AB776" s="136"/>
      <c r="AC776" s="137"/>
    </row>
    <row r="777" spans="1:29" s="128" customFormat="1" ht="28">
      <c r="A777" s="137">
        <v>774</v>
      </c>
      <c r="B777" s="146" t="s">
        <v>3358</v>
      </c>
      <c r="C777" s="148" t="s">
        <v>3359</v>
      </c>
      <c r="D777" s="153" t="s">
        <v>807</v>
      </c>
      <c r="E777" s="166" t="s">
        <v>807</v>
      </c>
      <c r="F777" s="142" t="s">
        <v>835</v>
      </c>
      <c r="G777" s="167">
        <v>0</v>
      </c>
      <c r="H777" s="167">
        <v>4.32</v>
      </c>
      <c r="I777" s="144">
        <v>261204.27</v>
      </c>
      <c r="J777" s="144">
        <v>617664.98</v>
      </c>
      <c r="K777" s="144">
        <v>260578.802329</v>
      </c>
      <c r="L777" s="144">
        <v>613675.04679599998</v>
      </c>
      <c r="M777" s="167"/>
      <c r="N777" s="167"/>
      <c r="O777" s="145" t="s">
        <v>1861</v>
      </c>
      <c r="P777" s="146" t="s">
        <v>1084</v>
      </c>
      <c r="Q777" s="146" t="s">
        <v>1902</v>
      </c>
      <c r="R777" s="146" t="s">
        <v>3329</v>
      </c>
      <c r="S777" s="168">
        <v>1</v>
      </c>
      <c r="T777" s="168">
        <v>1</v>
      </c>
      <c r="U777" s="168">
        <v>1</v>
      </c>
      <c r="V777" s="168">
        <v>1</v>
      </c>
      <c r="W777" s="168">
        <v>1</v>
      </c>
      <c r="X777" s="168">
        <v>1</v>
      </c>
      <c r="Y777" s="168">
        <v>0</v>
      </c>
      <c r="Z777" s="168">
        <v>0</v>
      </c>
      <c r="AA777" s="147">
        <v>0</v>
      </c>
      <c r="AB777" s="136" t="str">
        <f>VLOOKUP(Tabela22[[#This Row],[id_tab]],[1]odcinki_och!A:B,2,FALSE)</f>
        <v>PL.ZIPOP.1393.OCHK.278</v>
      </c>
      <c r="AC777" s="137">
        <f t="shared" si="12"/>
        <v>1</v>
      </c>
    </row>
    <row r="778" spans="1:29" s="128" customFormat="1" ht="28">
      <c r="A778" s="137">
        <v>775</v>
      </c>
      <c r="B778" s="146" t="s">
        <v>3360</v>
      </c>
      <c r="C778" s="148" t="s">
        <v>3359</v>
      </c>
      <c r="D778" s="153" t="s">
        <v>807</v>
      </c>
      <c r="E778" s="166" t="s">
        <v>840</v>
      </c>
      <c r="F778" s="142" t="s">
        <v>835</v>
      </c>
      <c r="G778" s="167">
        <v>0</v>
      </c>
      <c r="H778" s="167">
        <v>1.01</v>
      </c>
      <c r="I778" s="144">
        <v>261260.93</v>
      </c>
      <c r="J778" s="144">
        <v>617278.59</v>
      </c>
      <c r="K778" s="144">
        <v>261712.38417</v>
      </c>
      <c r="L778" s="144">
        <v>616936.45377999998</v>
      </c>
      <c r="M778" s="167"/>
      <c r="N778" s="167"/>
      <c r="O778" s="145" t="s">
        <v>1861</v>
      </c>
      <c r="P778" s="146" t="s">
        <v>1084</v>
      </c>
      <c r="Q778" s="146" t="s">
        <v>1902</v>
      </c>
      <c r="R778" s="146" t="s">
        <v>681</v>
      </c>
      <c r="S778" s="168">
        <v>1</v>
      </c>
      <c r="T778" s="168">
        <v>1</v>
      </c>
      <c r="U778" s="168">
        <v>1</v>
      </c>
      <c r="V778" s="168">
        <v>1</v>
      </c>
      <c r="W778" s="168">
        <v>1</v>
      </c>
      <c r="X778" s="168">
        <v>1</v>
      </c>
      <c r="Y778" s="168">
        <v>0</v>
      </c>
      <c r="Z778" s="168">
        <v>0</v>
      </c>
      <c r="AA778" s="168">
        <v>0</v>
      </c>
      <c r="AB778" s="136" t="str">
        <f>VLOOKUP(Tabela22[[#This Row],[id_tab]],[1]odcinki_och!A:B,2,FALSE)</f>
        <v>PL.ZIPOP.1393.OCHK.278</v>
      </c>
      <c r="AC778" s="137">
        <f t="shared" si="12"/>
        <v>1</v>
      </c>
    </row>
    <row r="779" spans="1:29" s="128" customFormat="1" ht="28">
      <c r="A779" s="137">
        <v>776</v>
      </c>
      <c r="B779" s="146" t="s">
        <v>3361</v>
      </c>
      <c r="C779" s="148" t="s">
        <v>3359</v>
      </c>
      <c r="D779" s="153" t="s">
        <v>807</v>
      </c>
      <c r="E779" s="146" t="s">
        <v>3362</v>
      </c>
      <c r="F779" s="142" t="s">
        <v>835</v>
      </c>
      <c r="G779" s="143">
        <v>1.01</v>
      </c>
      <c r="H779" s="143">
        <v>2.81</v>
      </c>
      <c r="I779" s="144">
        <v>261698.94990400001</v>
      </c>
      <c r="J779" s="144">
        <v>616965.94500199996</v>
      </c>
      <c r="K779" s="144">
        <v>262321.62192900002</v>
      </c>
      <c r="L779" s="144">
        <v>615342.74499399995</v>
      </c>
      <c r="M779" s="143"/>
      <c r="N779" s="143"/>
      <c r="O779" s="145" t="s">
        <v>1861</v>
      </c>
      <c r="P779" s="146" t="s">
        <v>1084</v>
      </c>
      <c r="Q779" s="146" t="s">
        <v>1902</v>
      </c>
      <c r="R779" s="146" t="s">
        <v>742</v>
      </c>
      <c r="S779" s="147">
        <v>1</v>
      </c>
      <c r="T779" s="147">
        <v>1</v>
      </c>
      <c r="U779" s="147">
        <v>1</v>
      </c>
      <c r="V779" s="147">
        <v>1</v>
      </c>
      <c r="W779" s="147">
        <v>0</v>
      </c>
      <c r="X779" s="147">
        <v>1</v>
      </c>
      <c r="Y779" s="147">
        <v>0</v>
      </c>
      <c r="Z779" s="147">
        <v>0</v>
      </c>
      <c r="AA779" s="147">
        <v>0</v>
      </c>
      <c r="AB779" s="136" t="str">
        <f>VLOOKUP(Tabela22[[#This Row],[id_tab]],[1]odcinki_och!A:B,2,FALSE)</f>
        <v>PL.ZIPOP.1393.OCHK.278</v>
      </c>
      <c r="AC779" s="137">
        <f t="shared" si="12"/>
        <v>1</v>
      </c>
    </row>
    <row r="780" spans="1:29" s="128" customFormat="1" ht="28">
      <c r="A780" s="137">
        <v>777</v>
      </c>
      <c r="B780" s="146" t="s">
        <v>3363</v>
      </c>
      <c r="C780" s="148" t="s">
        <v>3364</v>
      </c>
      <c r="D780" s="146" t="s">
        <v>825</v>
      </c>
      <c r="E780" s="146" t="s">
        <v>820</v>
      </c>
      <c r="F780" s="142" t="s">
        <v>835</v>
      </c>
      <c r="G780" s="143">
        <v>0</v>
      </c>
      <c r="H780" s="143">
        <v>16</v>
      </c>
      <c r="I780" s="144">
        <v>179043.48</v>
      </c>
      <c r="J780" s="144">
        <v>568462.61</v>
      </c>
      <c r="K780" s="144">
        <v>170284.33656</v>
      </c>
      <c r="L780" s="144">
        <v>560810.48728500004</v>
      </c>
      <c r="M780" s="143"/>
      <c r="N780" s="143"/>
      <c r="O780" s="145" t="s">
        <v>1861</v>
      </c>
      <c r="P780" s="146" t="s">
        <v>743</v>
      </c>
      <c r="Q780" s="146" t="s">
        <v>1902</v>
      </c>
      <c r="R780" s="146" t="s">
        <v>681</v>
      </c>
      <c r="S780" s="149">
        <v>1</v>
      </c>
      <c r="T780" s="147">
        <v>0</v>
      </c>
      <c r="U780" s="151">
        <v>1</v>
      </c>
      <c r="V780" s="147">
        <v>1</v>
      </c>
      <c r="W780" s="147">
        <v>1</v>
      </c>
      <c r="X780" s="147">
        <v>1</v>
      </c>
      <c r="Y780" s="147">
        <v>0</v>
      </c>
      <c r="Z780" s="147">
        <v>0</v>
      </c>
      <c r="AA780" s="149">
        <v>1</v>
      </c>
      <c r="AB780" s="136" t="str">
        <f>VLOOKUP(Tabela22[[#This Row],[id_tab]],[1]odcinki_och!A:B,2,FALSE)</f>
        <v>PL.ZIPOP.1393.N2K.PLH120086.H, PL.ZIPOP.1393.N2K.PLC120003.H, PL.ZIPOP.1393.N2K.PLC120003.B, PL.ZIPOP.1393.OCHK.279</v>
      </c>
      <c r="AC780" s="137">
        <f t="shared" si="12"/>
        <v>4</v>
      </c>
    </row>
    <row r="781" spans="1:29" s="128" customFormat="1" ht="28">
      <c r="A781" s="137">
        <v>778</v>
      </c>
      <c r="B781" s="146" t="s">
        <v>3365</v>
      </c>
      <c r="C781" s="148" t="s">
        <v>3366</v>
      </c>
      <c r="D781" s="146" t="s">
        <v>3367</v>
      </c>
      <c r="E781" s="146" t="s">
        <v>3367</v>
      </c>
      <c r="F781" s="142" t="s">
        <v>835</v>
      </c>
      <c r="G781" s="143">
        <v>0</v>
      </c>
      <c r="H781" s="143">
        <v>9.94</v>
      </c>
      <c r="I781" s="144">
        <v>176032.68</v>
      </c>
      <c r="J781" s="144">
        <v>603514.36</v>
      </c>
      <c r="K781" s="144">
        <v>178424.89374299999</v>
      </c>
      <c r="L781" s="144">
        <v>596302.678067</v>
      </c>
      <c r="M781" s="143"/>
      <c r="N781" s="143"/>
      <c r="O781" s="145" t="s">
        <v>1861</v>
      </c>
      <c r="P781" s="146" t="s">
        <v>743</v>
      </c>
      <c r="Q781" s="146" t="s">
        <v>1902</v>
      </c>
      <c r="R781" s="146" t="s">
        <v>681</v>
      </c>
      <c r="S781" s="147">
        <v>1</v>
      </c>
      <c r="T781" s="147">
        <v>0</v>
      </c>
      <c r="U781" s="147">
        <v>1</v>
      </c>
      <c r="V781" s="147">
        <v>0</v>
      </c>
      <c r="W781" s="147">
        <v>1</v>
      </c>
      <c r="X781" s="147">
        <v>1</v>
      </c>
      <c r="Y781" s="147">
        <v>1</v>
      </c>
      <c r="Z781" s="147">
        <v>0</v>
      </c>
      <c r="AA781" s="147">
        <v>1</v>
      </c>
      <c r="AB781" s="136" t="str">
        <f>VLOOKUP(Tabela22[[#This Row],[id_tab]],[1]odcinki_och!A:B,2,FALSE)</f>
        <v>PL.ZIPOP.1393.OCHK.279</v>
      </c>
      <c r="AC781" s="137">
        <f t="shared" si="12"/>
        <v>1</v>
      </c>
    </row>
    <row r="782" spans="1:29" s="128" customFormat="1" ht="28">
      <c r="A782" s="137">
        <v>779</v>
      </c>
      <c r="B782" s="146" t="s">
        <v>3368</v>
      </c>
      <c r="C782" s="148" t="s">
        <v>3366</v>
      </c>
      <c r="D782" s="146" t="s">
        <v>3367</v>
      </c>
      <c r="E782" s="146" t="s">
        <v>3369</v>
      </c>
      <c r="F782" s="142" t="s">
        <v>835</v>
      </c>
      <c r="G782" s="143">
        <v>0</v>
      </c>
      <c r="H782" s="143">
        <v>0.5</v>
      </c>
      <c r="I782" s="144">
        <v>175831.67</v>
      </c>
      <c r="J782" s="144">
        <v>602950.31999999995</v>
      </c>
      <c r="K782" s="144">
        <v>176074.59737900001</v>
      </c>
      <c r="L782" s="144">
        <v>602544.06127199996</v>
      </c>
      <c r="M782" s="143"/>
      <c r="N782" s="143"/>
      <c r="O782" s="145" t="s">
        <v>1861</v>
      </c>
      <c r="P782" s="146" t="s">
        <v>743</v>
      </c>
      <c r="Q782" s="146" t="s">
        <v>1902</v>
      </c>
      <c r="R782" s="146" t="s">
        <v>681</v>
      </c>
      <c r="S782" s="147">
        <v>0</v>
      </c>
      <c r="T782" s="147">
        <v>0</v>
      </c>
      <c r="U782" s="147">
        <v>1</v>
      </c>
      <c r="V782" s="147">
        <v>0</v>
      </c>
      <c r="W782" s="147">
        <v>0</v>
      </c>
      <c r="X782" s="147">
        <v>1</v>
      </c>
      <c r="Y782" s="147">
        <v>0</v>
      </c>
      <c r="Z782" s="147">
        <v>0</v>
      </c>
      <c r="AA782" s="147">
        <v>0</v>
      </c>
      <c r="AB782" s="136" t="str">
        <f>VLOOKUP(Tabela22[[#This Row],[id_tab]],[1]odcinki_och!A:B,2,FALSE)</f>
        <v>PL.ZIPOP.1393.OCHK.279</v>
      </c>
      <c r="AC782" s="137">
        <f t="shared" si="12"/>
        <v>1</v>
      </c>
    </row>
    <row r="783" spans="1:29" s="128" customFormat="1" ht="28">
      <c r="A783" s="137">
        <v>780</v>
      </c>
      <c r="B783" s="146" t="s">
        <v>3370</v>
      </c>
      <c r="C783" s="148" t="s">
        <v>3366</v>
      </c>
      <c r="D783" s="146" t="s">
        <v>3367</v>
      </c>
      <c r="E783" s="146" t="s">
        <v>3371</v>
      </c>
      <c r="F783" s="142" t="s">
        <v>835</v>
      </c>
      <c r="G783" s="143">
        <v>0</v>
      </c>
      <c r="H783" s="143">
        <v>1.5</v>
      </c>
      <c r="I783" s="144">
        <v>175625.42</v>
      </c>
      <c r="J783" s="144">
        <v>601354.09</v>
      </c>
      <c r="K783" s="144">
        <v>176733.11603</v>
      </c>
      <c r="L783" s="144">
        <v>601059.74241399998</v>
      </c>
      <c r="M783" s="143"/>
      <c r="N783" s="143"/>
      <c r="O783" s="145" t="s">
        <v>1861</v>
      </c>
      <c r="P783" s="146" t="s">
        <v>743</v>
      </c>
      <c r="Q783" s="146" t="s">
        <v>1902</v>
      </c>
      <c r="R783" s="146" t="s">
        <v>681</v>
      </c>
      <c r="S783" s="147">
        <v>0</v>
      </c>
      <c r="T783" s="147">
        <v>0</v>
      </c>
      <c r="U783" s="147">
        <v>1</v>
      </c>
      <c r="V783" s="147">
        <v>0</v>
      </c>
      <c r="W783" s="147">
        <v>0</v>
      </c>
      <c r="X783" s="147">
        <v>1</v>
      </c>
      <c r="Y783" s="147">
        <v>0</v>
      </c>
      <c r="Z783" s="147">
        <v>0</v>
      </c>
      <c r="AA783" s="147">
        <v>0</v>
      </c>
      <c r="AB783" s="136" t="str">
        <f>VLOOKUP(Tabela22[[#This Row],[id_tab]],[1]odcinki_och!A:B,2,FALSE)</f>
        <v>PL.ZIPOP.1393.OCHK.279</v>
      </c>
      <c r="AC783" s="137">
        <f t="shared" si="12"/>
        <v>1</v>
      </c>
    </row>
    <row r="784" spans="1:29" s="128" customFormat="1" ht="28">
      <c r="A784" s="137">
        <v>781</v>
      </c>
      <c r="B784" s="146" t="s">
        <v>3372</v>
      </c>
      <c r="C784" s="148" t="s">
        <v>3366</v>
      </c>
      <c r="D784" s="146" t="s">
        <v>3367</v>
      </c>
      <c r="E784" s="146" t="s">
        <v>3373</v>
      </c>
      <c r="F784" s="142" t="s">
        <v>835</v>
      </c>
      <c r="G784" s="143">
        <v>0</v>
      </c>
      <c r="H784" s="143">
        <v>2.2000000000000002</v>
      </c>
      <c r="I784" s="144">
        <v>175896.11</v>
      </c>
      <c r="J784" s="144">
        <v>601348.32999999996</v>
      </c>
      <c r="K784" s="144">
        <v>177157.350813</v>
      </c>
      <c r="L784" s="144">
        <v>599867.537396</v>
      </c>
      <c r="M784" s="143"/>
      <c r="N784" s="143"/>
      <c r="O784" s="145" t="s">
        <v>1861</v>
      </c>
      <c r="P784" s="146" t="s">
        <v>743</v>
      </c>
      <c r="Q784" s="146" t="s">
        <v>1902</v>
      </c>
      <c r="R784" s="146" t="s">
        <v>681</v>
      </c>
      <c r="S784" s="147">
        <v>0</v>
      </c>
      <c r="T784" s="147">
        <v>0</v>
      </c>
      <c r="U784" s="147">
        <v>1</v>
      </c>
      <c r="V784" s="147">
        <v>0</v>
      </c>
      <c r="W784" s="147">
        <v>0</v>
      </c>
      <c r="X784" s="147">
        <v>0</v>
      </c>
      <c r="Y784" s="147">
        <v>0</v>
      </c>
      <c r="Z784" s="147">
        <v>0</v>
      </c>
      <c r="AA784" s="147">
        <v>0</v>
      </c>
      <c r="AB784" s="136" t="str">
        <f>VLOOKUP(Tabela22[[#This Row],[id_tab]],[1]odcinki_och!A:B,2,FALSE)</f>
        <v>PL.ZIPOP.1393.OCHK.279</v>
      </c>
      <c r="AC784" s="137">
        <f t="shared" si="12"/>
        <v>1</v>
      </c>
    </row>
    <row r="785" spans="1:29" s="128" customFormat="1" ht="28">
      <c r="A785" s="137">
        <v>782</v>
      </c>
      <c r="B785" s="146" t="s">
        <v>3374</v>
      </c>
      <c r="C785" s="148" t="s">
        <v>3366</v>
      </c>
      <c r="D785" s="146" t="s">
        <v>3367</v>
      </c>
      <c r="E785" s="146" t="s">
        <v>822</v>
      </c>
      <c r="F785" s="142" t="s">
        <v>835</v>
      </c>
      <c r="G785" s="143">
        <v>0</v>
      </c>
      <c r="H785" s="143">
        <v>1</v>
      </c>
      <c r="I785" s="144">
        <v>175553.84</v>
      </c>
      <c r="J785" s="144">
        <v>601159.52</v>
      </c>
      <c r="K785" s="144">
        <v>174626.75131299999</v>
      </c>
      <c r="L785" s="144">
        <v>601097.68307899998</v>
      </c>
      <c r="M785" s="143"/>
      <c r="N785" s="143"/>
      <c r="O785" s="145" t="s">
        <v>1861</v>
      </c>
      <c r="P785" s="146" t="s">
        <v>743</v>
      </c>
      <c r="Q785" s="146" t="s">
        <v>1902</v>
      </c>
      <c r="R785" s="146" t="s">
        <v>681</v>
      </c>
      <c r="S785" s="147">
        <v>1</v>
      </c>
      <c r="T785" s="147">
        <v>0</v>
      </c>
      <c r="U785" s="147">
        <v>1</v>
      </c>
      <c r="V785" s="147">
        <v>0</v>
      </c>
      <c r="W785" s="147">
        <v>0</v>
      </c>
      <c r="X785" s="147">
        <v>1</v>
      </c>
      <c r="Y785" s="147">
        <v>1</v>
      </c>
      <c r="Z785" s="147">
        <v>0</v>
      </c>
      <c r="AA785" s="147">
        <v>0</v>
      </c>
      <c r="AB785" s="136" t="str">
        <f>VLOOKUP(Tabela22[[#This Row],[id_tab]],[1]odcinki_och!A:B,2,FALSE)</f>
        <v>PL.ZIPOP.1393.N2K.PLC120002.H, PL.ZIPOP.1393.PN.5, PL.ZIPOP.1393.N2K.PLC120002.B, PL.ZIPOP.1393.OCHK.279</v>
      </c>
      <c r="AC785" s="137">
        <f t="shared" si="12"/>
        <v>4</v>
      </c>
    </row>
    <row r="786" spans="1:29" s="128" customFormat="1" ht="28">
      <c r="A786" s="137">
        <v>783</v>
      </c>
      <c r="B786" s="146" t="s">
        <v>3375</v>
      </c>
      <c r="C786" s="148" t="s">
        <v>3366</v>
      </c>
      <c r="D786" s="146" t="s">
        <v>3367</v>
      </c>
      <c r="E786" s="146" t="s">
        <v>3376</v>
      </c>
      <c r="F786" s="142" t="s">
        <v>835</v>
      </c>
      <c r="G786" s="143">
        <v>0</v>
      </c>
      <c r="H786" s="143">
        <v>3.3</v>
      </c>
      <c r="I786" s="144">
        <v>175275.72</v>
      </c>
      <c r="J786" s="144">
        <v>600133.43000000005</v>
      </c>
      <c r="K786" s="144">
        <v>177889.44540500001</v>
      </c>
      <c r="L786" s="144">
        <v>598405.34756799997</v>
      </c>
      <c r="M786" s="143"/>
      <c r="N786" s="143"/>
      <c r="O786" s="145" t="s">
        <v>1861</v>
      </c>
      <c r="P786" s="146" t="s">
        <v>743</v>
      </c>
      <c r="Q786" s="146" t="s">
        <v>1902</v>
      </c>
      <c r="R786" s="146" t="s">
        <v>681</v>
      </c>
      <c r="S786" s="147">
        <v>1</v>
      </c>
      <c r="T786" s="147">
        <v>0</v>
      </c>
      <c r="U786" s="147">
        <v>1</v>
      </c>
      <c r="V786" s="147">
        <v>0</v>
      </c>
      <c r="W786" s="147">
        <v>0</v>
      </c>
      <c r="X786" s="147">
        <v>1</v>
      </c>
      <c r="Y786" s="147">
        <v>1</v>
      </c>
      <c r="Z786" s="147">
        <v>0</v>
      </c>
      <c r="AA786" s="147">
        <v>0</v>
      </c>
      <c r="AB786" s="136" t="str">
        <f>VLOOKUP(Tabela22[[#This Row],[id_tab]],[1]odcinki_och!A:B,2,FALSE)</f>
        <v>PL.ZIPOP.1393.OCHK.279</v>
      </c>
      <c r="AC786" s="137">
        <f t="shared" si="12"/>
        <v>1</v>
      </c>
    </row>
    <row r="787" spans="1:29" s="128" customFormat="1" ht="28">
      <c r="A787" s="137">
        <v>784</v>
      </c>
      <c r="B787" s="146" t="s">
        <v>3377</v>
      </c>
      <c r="C787" s="148" t="s">
        <v>3366</v>
      </c>
      <c r="D787" s="146" t="s">
        <v>3367</v>
      </c>
      <c r="E787" s="146" t="s">
        <v>3378</v>
      </c>
      <c r="F787" s="142" t="s">
        <v>835</v>
      </c>
      <c r="G787" s="143">
        <v>0</v>
      </c>
      <c r="H787" s="143">
        <v>0.5</v>
      </c>
      <c r="I787" s="144">
        <v>175785.47</v>
      </c>
      <c r="J787" s="144">
        <v>598156.27</v>
      </c>
      <c r="K787" s="144">
        <v>176179.70328399999</v>
      </c>
      <c r="L787" s="144">
        <v>598222.76687499997</v>
      </c>
      <c r="M787" s="143"/>
      <c r="N787" s="143"/>
      <c r="O787" s="145" t="s">
        <v>1861</v>
      </c>
      <c r="P787" s="146" t="s">
        <v>743</v>
      </c>
      <c r="Q787" s="146" t="s">
        <v>1902</v>
      </c>
      <c r="R787" s="146" t="s">
        <v>681</v>
      </c>
      <c r="S787" s="147">
        <v>0</v>
      </c>
      <c r="T787" s="147">
        <v>0</v>
      </c>
      <c r="U787" s="147">
        <v>1</v>
      </c>
      <c r="V787" s="147">
        <v>0</v>
      </c>
      <c r="W787" s="147">
        <v>0</v>
      </c>
      <c r="X787" s="147">
        <v>1</v>
      </c>
      <c r="Y787" s="147">
        <v>0</v>
      </c>
      <c r="Z787" s="147">
        <v>0</v>
      </c>
      <c r="AA787" s="147">
        <v>0</v>
      </c>
      <c r="AB787" s="136" t="str">
        <f>VLOOKUP(Tabela22[[#This Row],[id_tab]],[1]odcinki_och!A:B,2,FALSE)</f>
        <v>PL.ZIPOP.1393.OCHK.279</v>
      </c>
      <c r="AC787" s="137">
        <f t="shared" si="12"/>
        <v>1</v>
      </c>
    </row>
    <row r="788" spans="1:29" s="128" customFormat="1" ht="28">
      <c r="A788" s="137">
        <v>785</v>
      </c>
      <c r="B788" s="146" t="s">
        <v>3379</v>
      </c>
      <c r="C788" s="148" t="s">
        <v>1483</v>
      </c>
      <c r="D788" s="146" t="s">
        <v>3380</v>
      </c>
      <c r="E788" s="146" t="s">
        <v>3381</v>
      </c>
      <c r="F788" s="142" t="s">
        <v>835</v>
      </c>
      <c r="G788" s="143">
        <v>0</v>
      </c>
      <c r="H788" s="143">
        <v>10.5</v>
      </c>
      <c r="I788" s="144">
        <v>315779.1643</v>
      </c>
      <c r="J788" s="144">
        <v>581214.37190000003</v>
      </c>
      <c r="K788" s="144">
        <v>308400.46000000002</v>
      </c>
      <c r="L788" s="144">
        <v>585110.17000000004</v>
      </c>
      <c r="M788" s="143"/>
      <c r="N788" s="143"/>
      <c r="O788" s="145" t="s">
        <v>1861</v>
      </c>
      <c r="P788" s="146" t="s">
        <v>1084</v>
      </c>
      <c r="Q788" s="146" t="s">
        <v>1902</v>
      </c>
      <c r="R788" s="146" t="s">
        <v>1939</v>
      </c>
      <c r="S788" s="149">
        <v>1</v>
      </c>
      <c r="T788" s="149">
        <v>1</v>
      </c>
      <c r="U788" s="149">
        <v>1</v>
      </c>
      <c r="V788" s="149">
        <v>1</v>
      </c>
      <c r="W788" s="147">
        <v>0</v>
      </c>
      <c r="X788" s="147">
        <v>1</v>
      </c>
      <c r="Y788" s="147">
        <v>0</v>
      </c>
      <c r="Z788" s="147">
        <v>1</v>
      </c>
      <c r="AA788" s="147">
        <v>0</v>
      </c>
      <c r="AB788" s="136" t="str">
        <f>VLOOKUP(Tabela22[[#This Row],[id_tab]],[1]odcinki_och!A:B,2,FALSE)</f>
        <v>PL.ZIPOP.1393.N2K.PLH260013.H, PL.ZIPOP.1393.OCHK.140</v>
      </c>
      <c r="AC788" s="137">
        <f t="shared" si="12"/>
        <v>2</v>
      </c>
    </row>
    <row r="789" spans="1:29" s="128" customFormat="1" ht="28">
      <c r="A789" s="137">
        <v>786</v>
      </c>
      <c r="B789" s="146" t="s">
        <v>3382</v>
      </c>
      <c r="C789" s="148" t="s">
        <v>1483</v>
      </c>
      <c r="D789" s="146" t="s">
        <v>3380</v>
      </c>
      <c r="E789" s="146" t="s">
        <v>3383</v>
      </c>
      <c r="F789" s="142" t="s">
        <v>835</v>
      </c>
      <c r="G789" s="143">
        <v>0</v>
      </c>
      <c r="H789" s="143">
        <v>1.22</v>
      </c>
      <c r="I789" s="144">
        <v>316852.02</v>
      </c>
      <c r="J789" s="144">
        <v>578594.30000000005</v>
      </c>
      <c r="K789" s="144">
        <v>316434.86312499997</v>
      </c>
      <c r="L789" s="144">
        <v>577647.45844700001</v>
      </c>
      <c r="M789" s="143"/>
      <c r="N789" s="143"/>
      <c r="O789" s="145" t="s">
        <v>1861</v>
      </c>
      <c r="P789" s="146" t="s">
        <v>1084</v>
      </c>
      <c r="Q789" s="146" t="s">
        <v>1902</v>
      </c>
      <c r="R789" s="146" t="s">
        <v>1939</v>
      </c>
      <c r="S789" s="149">
        <v>1</v>
      </c>
      <c r="T789" s="149">
        <v>1</v>
      </c>
      <c r="U789" s="149">
        <v>1</v>
      </c>
      <c r="V789" s="149">
        <v>1</v>
      </c>
      <c r="W789" s="147">
        <v>1</v>
      </c>
      <c r="X789" s="147">
        <v>1</v>
      </c>
      <c r="Y789" s="147">
        <v>0</v>
      </c>
      <c r="Z789" s="147">
        <v>1</v>
      </c>
      <c r="AA789" s="147">
        <v>0</v>
      </c>
      <c r="AB789" s="136" t="str">
        <f>VLOOKUP(Tabela22[[#This Row],[id_tab]],[1]odcinki_och!A:B,2,FALSE)</f>
        <v>PL.ZIPOP.1393.N2K.PLH260013.H, PL.ZIPOP.1393.OCHK.140</v>
      </c>
      <c r="AC789" s="137">
        <f t="shared" si="12"/>
        <v>2</v>
      </c>
    </row>
    <row r="790" spans="1:29" s="128" customFormat="1" ht="28">
      <c r="A790" s="137">
        <v>787</v>
      </c>
      <c r="B790" s="146" t="s">
        <v>3384</v>
      </c>
      <c r="C790" s="148" t="s">
        <v>1483</v>
      </c>
      <c r="D790" s="146" t="s">
        <v>3380</v>
      </c>
      <c r="E790" s="146" t="s">
        <v>3383</v>
      </c>
      <c r="F790" s="142" t="s">
        <v>835</v>
      </c>
      <c r="G790" s="143">
        <v>1.22</v>
      </c>
      <c r="H790" s="143">
        <v>8.42</v>
      </c>
      <c r="I790" s="144">
        <v>316424.82703500002</v>
      </c>
      <c r="J790" s="144">
        <v>577688.11562699999</v>
      </c>
      <c r="K790" s="144">
        <v>314293.34826100001</v>
      </c>
      <c r="L790" s="144">
        <v>571086.10402900004</v>
      </c>
      <c r="M790" s="143"/>
      <c r="N790" s="143"/>
      <c r="O790" s="145" t="s">
        <v>1861</v>
      </c>
      <c r="P790" s="146" t="s">
        <v>1084</v>
      </c>
      <c r="Q790" s="146" t="s">
        <v>1902</v>
      </c>
      <c r="R790" s="146" t="s">
        <v>1939</v>
      </c>
      <c r="S790" s="149">
        <v>1</v>
      </c>
      <c r="T790" s="147">
        <v>0</v>
      </c>
      <c r="U790" s="149">
        <v>1</v>
      </c>
      <c r="V790" s="149">
        <v>1</v>
      </c>
      <c r="W790" s="147">
        <v>1</v>
      </c>
      <c r="X790" s="147">
        <v>1</v>
      </c>
      <c r="Y790" s="147">
        <v>0</v>
      </c>
      <c r="Z790" s="147">
        <v>1</v>
      </c>
      <c r="AA790" s="147">
        <v>0</v>
      </c>
      <c r="AB790" s="136" t="str">
        <f>VLOOKUP(Tabela22[[#This Row],[id_tab]],[1]odcinki_och!A:B,2,FALSE)</f>
        <v>PL.ZIPOP.1393.N2K.PLH260013.H, PL.ZIPOP.1393.OCHK.140</v>
      </c>
      <c r="AC790" s="137">
        <f t="shared" si="12"/>
        <v>2</v>
      </c>
    </row>
    <row r="791" spans="1:29" s="128" customFormat="1" ht="28">
      <c r="A791" s="137">
        <v>788</v>
      </c>
      <c r="B791" s="146" t="s">
        <v>3385</v>
      </c>
      <c r="C791" s="148" t="s">
        <v>1483</v>
      </c>
      <c r="D791" s="146" t="s">
        <v>3380</v>
      </c>
      <c r="E791" s="146" t="s">
        <v>3383</v>
      </c>
      <c r="F791" s="142" t="s">
        <v>835</v>
      </c>
      <c r="G791" s="143">
        <v>8.42</v>
      </c>
      <c r="H791" s="143">
        <v>13.75</v>
      </c>
      <c r="I791" s="144">
        <v>314353.07558100001</v>
      </c>
      <c r="J791" s="144">
        <v>571118.41812799999</v>
      </c>
      <c r="K791" s="144">
        <v>309903.50669399998</v>
      </c>
      <c r="L791" s="144">
        <v>570589.41954300005</v>
      </c>
      <c r="M791" s="143"/>
      <c r="N791" s="143"/>
      <c r="O791" s="145" t="s">
        <v>1861</v>
      </c>
      <c r="P791" s="146" t="s">
        <v>1084</v>
      </c>
      <c r="Q791" s="146" t="s">
        <v>1902</v>
      </c>
      <c r="R791" s="146" t="s">
        <v>1939</v>
      </c>
      <c r="S791" s="149">
        <v>1</v>
      </c>
      <c r="T791" s="149">
        <v>1</v>
      </c>
      <c r="U791" s="149">
        <v>1</v>
      </c>
      <c r="V791" s="149">
        <v>1</v>
      </c>
      <c r="W791" s="147">
        <v>1</v>
      </c>
      <c r="X791" s="147">
        <v>1</v>
      </c>
      <c r="Y791" s="147">
        <v>0</v>
      </c>
      <c r="Z791" s="147">
        <v>1</v>
      </c>
      <c r="AA791" s="147">
        <v>0</v>
      </c>
      <c r="AB791" s="136" t="str">
        <f>VLOOKUP(Tabela22[[#This Row],[id_tab]],[1]odcinki_och!A:B,2,FALSE)</f>
        <v>PL.ZIPOP.1393.N2K.PLH260013.H</v>
      </c>
      <c r="AC791" s="137">
        <f t="shared" si="12"/>
        <v>1</v>
      </c>
    </row>
    <row r="792" spans="1:29" s="128" customFormat="1" ht="28">
      <c r="A792" s="137">
        <v>789</v>
      </c>
      <c r="B792" s="146" t="s">
        <v>1482</v>
      </c>
      <c r="C792" s="148" t="s">
        <v>1483</v>
      </c>
      <c r="D792" s="146" t="s">
        <v>3380</v>
      </c>
      <c r="E792" s="146" t="s">
        <v>3386</v>
      </c>
      <c r="F792" s="142" t="s">
        <v>835</v>
      </c>
      <c r="G792" s="143">
        <v>31</v>
      </c>
      <c r="H792" s="143">
        <v>40.840000000000003</v>
      </c>
      <c r="I792" s="144">
        <v>316731.52208700002</v>
      </c>
      <c r="J792" s="144">
        <v>567358.46740800003</v>
      </c>
      <c r="K792" s="144">
        <v>309432.15885800001</v>
      </c>
      <c r="L792" s="144">
        <v>565646.30497900001</v>
      </c>
      <c r="M792" s="143"/>
      <c r="N792" s="143"/>
      <c r="O792" s="145" t="s">
        <v>1861</v>
      </c>
      <c r="P792" s="146" t="s">
        <v>1084</v>
      </c>
      <c r="Q792" s="146" t="s">
        <v>1902</v>
      </c>
      <c r="R792" s="146" t="s">
        <v>1939</v>
      </c>
      <c r="S792" s="149">
        <v>1</v>
      </c>
      <c r="T792" s="149">
        <v>1</v>
      </c>
      <c r="U792" s="149">
        <v>1</v>
      </c>
      <c r="V792" s="149">
        <v>1</v>
      </c>
      <c r="W792" s="147">
        <v>1</v>
      </c>
      <c r="X792" s="147">
        <v>1</v>
      </c>
      <c r="Y792" s="147">
        <v>1</v>
      </c>
      <c r="Z792" s="147">
        <v>1</v>
      </c>
      <c r="AA792" s="147">
        <v>1</v>
      </c>
      <c r="AB792" s="136" t="str">
        <f>VLOOKUP(Tabela22[[#This Row],[id_tab]],[1]odcinki_och!A:B,2,FALSE)</f>
        <v>PL.ZIPOP.1393.UE.2613032.28, PL.ZIPOP.1393.N2K.PLH260013.H</v>
      </c>
      <c r="AC792" s="137">
        <f t="shared" si="12"/>
        <v>2</v>
      </c>
    </row>
    <row r="793" spans="1:29" s="128" customFormat="1" ht="28">
      <c r="A793" s="137">
        <v>790</v>
      </c>
      <c r="B793" s="146" t="s">
        <v>3387</v>
      </c>
      <c r="C793" s="148" t="s">
        <v>1483</v>
      </c>
      <c r="D793" s="146" t="s">
        <v>3380</v>
      </c>
      <c r="E793" s="146" t="s">
        <v>3388</v>
      </c>
      <c r="F793" s="142" t="s">
        <v>835</v>
      </c>
      <c r="G793" s="143">
        <v>0</v>
      </c>
      <c r="H793" s="143">
        <v>7.5</v>
      </c>
      <c r="I793" s="144">
        <v>317367.755749</v>
      </c>
      <c r="J793" s="144">
        <v>576659.49376800004</v>
      </c>
      <c r="K793" s="144">
        <v>322160.349498</v>
      </c>
      <c r="L793" s="144">
        <v>576210.29476299998</v>
      </c>
      <c r="M793" s="143"/>
      <c r="N793" s="143"/>
      <c r="O793" s="145" t="s">
        <v>1861</v>
      </c>
      <c r="P793" s="146" t="s">
        <v>1084</v>
      </c>
      <c r="Q793" s="146" t="s">
        <v>1902</v>
      </c>
      <c r="R793" s="146" t="s">
        <v>1939</v>
      </c>
      <c r="S793" s="149">
        <v>1</v>
      </c>
      <c r="T793" s="149">
        <v>1</v>
      </c>
      <c r="U793" s="149">
        <v>1</v>
      </c>
      <c r="V793" s="149">
        <v>1</v>
      </c>
      <c r="W793" s="147">
        <v>1</v>
      </c>
      <c r="X793" s="147">
        <v>1</v>
      </c>
      <c r="Y793" s="149">
        <v>1</v>
      </c>
      <c r="Z793" s="149">
        <v>0</v>
      </c>
      <c r="AA793" s="147">
        <v>1</v>
      </c>
      <c r="AB793" s="136" t="str">
        <f>VLOOKUP(Tabela22[[#This Row],[id_tab]],[1]odcinki_och!A:B,2,FALSE)</f>
        <v>PL.ZIPOP.1393.N2K.PLH260013.H, PL.ZIPOP.1393.OCHK.140</v>
      </c>
      <c r="AC793" s="137">
        <f t="shared" si="12"/>
        <v>2</v>
      </c>
    </row>
    <row r="794" spans="1:29" s="128" customFormat="1" ht="28">
      <c r="A794" s="137">
        <v>791</v>
      </c>
      <c r="B794" s="146" t="s">
        <v>3389</v>
      </c>
      <c r="C794" s="148" t="s">
        <v>1483</v>
      </c>
      <c r="D794" s="146" t="s">
        <v>3380</v>
      </c>
      <c r="E794" s="146" t="s">
        <v>3388</v>
      </c>
      <c r="F794" s="142" t="s">
        <v>835</v>
      </c>
      <c r="G794" s="143">
        <v>7.5</v>
      </c>
      <c r="H794" s="143">
        <v>8.44</v>
      </c>
      <c r="I794" s="144">
        <v>322375.80596299999</v>
      </c>
      <c r="J794" s="144">
        <v>576251.82800099999</v>
      </c>
      <c r="K794" s="144">
        <v>322091.31939700001</v>
      </c>
      <c r="L794" s="144">
        <v>576009.589805</v>
      </c>
      <c r="M794" s="143"/>
      <c r="N794" s="143"/>
      <c r="O794" s="145" t="s">
        <v>1861</v>
      </c>
      <c r="P794" s="146" t="s">
        <v>1084</v>
      </c>
      <c r="Q794" s="146" t="s">
        <v>1902</v>
      </c>
      <c r="R794" s="146" t="s">
        <v>1939</v>
      </c>
      <c r="S794" s="149">
        <v>1</v>
      </c>
      <c r="T794" s="149">
        <v>1</v>
      </c>
      <c r="U794" s="149">
        <v>1</v>
      </c>
      <c r="V794" s="149">
        <v>1</v>
      </c>
      <c r="W794" s="147">
        <v>1</v>
      </c>
      <c r="X794" s="147">
        <v>1</v>
      </c>
      <c r="Y794" s="147">
        <v>0</v>
      </c>
      <c r="Z794" s="147">
        <v>0</v>
      </c>
      <c r="AA794" s="147">
        <v>1</v>
      </c>
      <c r="AB794" s="136" t="str">
        <f>VLOOKUP(Tabela22[[#This Row],[id_tab]],[1]odcinki_och!A:B,2,FALSE)</f>
        <v>PL.ZIPOP.1393.OCHK.140</v>
      </c>
      <c r="AC794" s="137">
        <f t="shared" si="12"/>
        <v>1</v>
      </c>
    </row>
    <row r="795" spans="1:29" s="128" customFormat="1" ht="28">
      <c r="A795" s="137">
        <v>792</v>
      </c>
      <c r="B795" s="146" t="s">
        <v>3390</v>
      </c>
      <c r="C795" s="148" t="s">
        <v>1483</v>
      </c>
      <c r="D795" s="146" t="s">
        <v>3380</v>
      </c>
      <c r="E795" s="146" t="s">
        <v>3391</v>
      </c>
      <c r="F795" s="142" t="s">
        <v>835</v>
      </c>
      <c r="G795" s="143">
        <v>0</v>
      </c>
      <c r="H795" s="143">
        <v>3.3170000000000002</v>
      </c>
      <c r="I795" s="144">
        <v>313935.74</v>
      </c>
      <c r="J795" s="144">
        <v>565831.31000000006</v>
      </c>
      <c r="K795" s="144">
        <v>313271.46000000002</v>
      </c>
      <c r="L795" s="144">
        <v>563387.49</v>
      </c>
      <c r="M795" s="143"/>
      <c r="N795" s="143"/>
      <c r="O795" s="145" t="s">
        <v>1861</v>
      </c>
      <c r="P795" s="146" t="s">
        <v>1084</v>
      </c>
      <c r="Q795" s="146" t="s">
        <v>1902</v>
      </c>
      <c r="R795" s="146" t="s">
        <v>1939</v>
      </c>
      <c r="S795" s="149">
        <v>1</v>
      </c>
      <c r="T795" s="147">
        <v>0</v>
      </c>
      <c r="U795" s="149">
        <v>1</v>
      </c>
      <c r="V795" s="149">
        <v>1</v>
      </c>
      <c r="W795" s="147">
        <v>1</v>
      </c>
      <c r="X795" s="147">
        <v>1</v>
      </c>
      <c r="Y795" s="149">
        <v>0</v>
      </c>
      <c r="Z795" s="149">
        <v>1</v>
      </c>
      <c r="AA795" s="147">
        <v>0</v>
      </c>
      <c r="AB795" s="136" t="str">
        <f>VLOOKUP(Tabela22[[#This Row],[id_tab]],[1]odcinki_och!A:B,2,FALSE)</f>
        <v>PL.ZIPOP.1393.N2K.PLH260013.H</v>
      </c>
      <c r="AC795" s="137">
        <f t="shared" si="12"/>
        <v>1</v>
      </c>
    </row>
    <row r="796" spans="1:29" s="128" customFormat="1" ht="28">
      <c r="A796" s="137">
        <v>793</v>
      </c>
      <c r="B796" s="146" t="s">
        <v>3392</v>
      </c>
      <c r="C796" s="148" t="s">
        <v>1483</v>
      </c>
      <c r="D796" s="146" t="s">
        <v>3380</v>
      </c>
      <c r="E796" s="146" t="s">
        <v>3393</v>
      </c>
      <c r="F796" s="142" t="s">
        <v>835</v>
      </c>
      <c r="G796" s="143">
        <v>0</v>
      </c>
      <c r="H796" s="143">
        <v>2.2000000000000002</v>
      </c>
      <c r="I796" s="144">
        <v>318931.11862899998</v>
      </c>
      <c r="J796" s="144">
        <v>571192.77061300003</v>
      </c>
      <c r="K796" s="144">
        <v>317854.401296</v>
      </c>
      <c r="L796" s="144">
        <v>569853.64167799999</v>
      </c>
      <c r="M796" s="143"/>
      <c r="N796" s="143"/>
      <c r="O796" s="145" t="s">
        <v>1861</v>
      </c>
      <c r="P796" s="146" t="s">
        <v>1084</v>
      </c>
      <c r="Q796" s="146" t="s">
        <v>1902</v>
      </c>
      <c r="R796" s="146" t="s">
        <v>1939</v>
      </c>
      <c r="S796" s="149">
        <v>1</v>
      </c>
      <c r="T796" s="149">
        <v>1</v>
      </c>
      <c r="U796" s="149">
        <v>1</v>
      </c>
      <c r="V796" s="149">
        <v>1</v>
      </c>
      <c r="W796" s="147">
        <v>0</v>
      </c>
      <c r="X796" s="147">
        <v>1</v>
      </c>
      <c r="Y796" s="147">
        <v>0</v>
      </c>
      <c r="Z796" s="149">
        <v>1</v>
      </c>
      <c r="AA796" s="147">
        <v>0</v>
      </c>
      <c r="AB796" s="136" t="str">
        <f>VLOOKUP(Tabela22[[#This Row],[id_tab]],[1]odcinki_och!A:B,2,FALSE)</f>
        <v>PL.ZIPOP.1393.N2K.PLH260013.H</v>
      </c>
      <c r="AC796" s="137">
        <f t="shared" si="12"/>
        <v>1</v>
      </c>
    </row>
    <row r="797" spans="1:29" s="128" customFormat="1" ht="28">
      <c r="A797" s="137">
        <v>794</v>
      </c>
      <c r="B797" s="146" t="s">
        <v>3394</v>
      </c>
      <c r="C797" s="148" t="s">
        <v>1483</v>
      </c>
      <c r="D797" s="146" t="s">
        <v>3380</v>
      </c>
      <c r="E797" s="146" t="s">
        <v>3395</v>
      </c>
      <c r="F797" s="142" t="s">
        <v>835</v>
      </c>
      <c r="G797" s="143">
        <v>0</v>
      </c>
      <c r="H797" s="143">
        <v>3.3</v>
      </c>
      <c r="I797" s="144">
        <v>318880.48</v>
      </c>
      <c r="J797" s="144">
        <v>571358.28</v>
      </c>
      <c r="K797" s="144">
        <v>320159.26494000002</v>
      </c>
      <c r="L797" s="144">
        <v>568658.93747</v>
      </c>
      <c r="M797" s="143"/>
      <c r="N797" s="143"/>
      <c r="O797" s="145" t="s">
        <v>1861</v>
      </c>
      <c r="P797" s="146" t="s">
        <v>1084</v>
      </c>
      <c r="Q797" s="146" t="s">
        <v>1902</v>
      </c>
      <c r="R797" s="146" t="s">
        <v>1939</v>
      </c>
      <c r="S797" s="149">
        <v>1</v>
      </c>
      <c r="T797" s="149">
        <v>1</v>
      </c>
      <c r="U797" s="149">
        <v>1</v>
      </c>
      <c r="V797" s="149">
        <v>1</v>
      </c>
      <c r="W797" s="147">
        <v>1</v>
      </c>
      <c r="X797" s="147">
        <v>1</v>
      </c>
      <c r="Y797" s="149">
        <v>0</v>
      </c>
      <c r="Z797" s="149">
        <v>1</v>
      </c>
      <c r="AA797" s="147">
        <v>1</v>
      </c>
      <c r="AB797" s="136" t="str">
        <f>VLOOKUP(Tabela22[[#This Row],[id_tab]],[1]odcinki_och!A:B,2,FALSE)</f>
        <v>PL.ZIPOP.1393.N2K.PLH260013.H</v>
      </c>
      <c r="AC797" s="137">
        <f t="shared" si="12"/>
        <v>1</v>
      </c>
    </row>
    <row r="798" spans="1:29" s="128" customFormat="1" ht="28">
      <c r="A798" s="137">
        <v>795</v>
      </c>
      <c r="B798" s="146" t="s">
        <v>3396</v>
      </c>
      <c r="C798" s="148" t="s">
        <v>1483</v>
      </c>
      <c r="D798" s="146" t="s">
        <v>3380</v>
      </c>
      <c r="E798" s="146" t="s">
        <v>3395</v>
      </c>
      <c r="F798" s="142" t="s">
        <v>835</v>
      </c>
      <c r="G798" s="143">
        <v>3.3</v>
      </c>
      <c r="H798" s="143">
        <v>10.7</v>
      </c>
      <c r="I798" s="144">
        <v>320164.65986399999</v>
      </c>
      <c r="J798" s="144">
        <v>568590.64649700001</v>
      </c>
      <c r="K798" s="144">
        <v>319658.96000000002</v>
      </c>
      <c r="L798" s="144">
        <v>562951.97</v>
      </c>
      <c r="M798" s="143"/>
      <c r="N798" s="143"/>
      <c r="O798" s="145" t="s">
        <v>1861</v>
      </c>
      <c r="P798" s="146" t="s">
        <v>1084</v>
      </c>
      <c r="Q798" s="146" t="s">
        <v>1902</v>
      </c>
      <c r="R798" s="146" t="s">
        <v>1939</v>
      </c>
      <c r="S798" s="149">
        <v>1</v>
      </c>
      <c r="T798" s="149">
        <v>1</v>
      </c>
      <c r="U798" s="149">
        <v>1</v>
      </c>
      <c r="V798" s="149">
        <v>1</v>
      </c>
      <c r="W798" s="147">
        <v>1</v>
      </c>
      <c r="X798" s="147">
        <v>1</v>
      </c>
      <c r="Y798" s="147">
        <v>1</v>
      </c>
      <c r="Z798" s="147">
        <v>1</v>
      </c>
      <c r="AA798" s="147">
        <v>1</v>
      </c>
      <c r="AB798" s="136"/>
      <c r="AC798" s="137"/>
    </row>
    <row r="799" spans="1:29" s="128" customFormat="1" ht="28">
      <c r="A799" s="137">
        <v>796</v>
      </c>
      <c r="B799" s="146" t="s">
        <v>3397</v>
      </c>
      <c r="C799" s="148" t="s">
        <v>1483</v>
      </c>
      <c r="D799" s="146" t="s">
        <v>3380</v>
      </c>
      <c r="E799" s="146" t="s">
        <v>3398</v>
      </c>
      <c r="F799" s="142" t="s">
        <v>835</v>
      </c>
      <c r="G799" s="143">
        <v>0</v>
      </c>
      <c r="H799" s="143">
        <v>3.1</v>
      </c>
      <c r="I799" s="144">
        <v>316986.46000000002</v>
      </c>
      <c r="J799" s="144">
        <v>567765.29</v>
      </c>
      <c r="K799" s="144">
        <v>316662.38397299999</v>
      </c>
      <c r="L799" s="144">
        <v>564966.98573099996</v>
      </c>
      <c r="M799" s="143"/>
      <c r="N799" s="143"/>
      <c r="O799" s="145" t="s">
        <v>1861</v>
      </c>
      <c r="P799" s="146" t="s">
        <v>1084</v>
      </c>
      <c r="Q799" s="146" t="s">
        <v>1902</v>
      </c>
      <c r="R799" s="146" t="s">
        <v>1939</v>
      </c>
      <c r="S799" s="149">
        <v>1</v>
      </c>
      <c r="T799" s="149">
        <v>1</v>
      </c>
      <c r="U799" s="149">
        <v>1</v>
      </c>
      <c r="V799" s="149">
        <v>1</v>
      </c>
      <c r="W799" s="147">
        <v>1</v>
      </c>
      <c r="X799" s="147">
        <v>1</v>
      </c>
      <c r="Y799" s="147">
        <v>0</v>
      </c>
      <c r="Z799" s="147">
        <v>0</v>
      </c>
      <c r="AA799" s="147">
        <v>1</v>
      </c>
      <c r="AB799" s="136" t="str">
        <f>VLOOKUP(Tabela22[[#This Row],[id_tab]],[1]odcinki_och!A:B,2,FALSE)</f>
        <v>PL.ZIPOP.1393.N2K.PLH260013.H</v>
      </c>
      <c r="AC799" s="137">
        <f t="shared" si="12"/>
        <v>1</v>
      </c>
    </row>
    <row r="800" spans="1:29" s="128" customFormat="1" ht="28">
      <c r="A800" s="137">
        <v>797</v>
      </c>
      <c r="B800" s="146" t="s">
        <v>3399</v>
      </c>
      <c r="C800" s="148" t="s">
        <v>1483</v>
      </c>
      <c r="D800" s="146" t="s">
        <v>3380</v>
      </c>
      <c r="E800" s="146" t="s">
        <v>3398</v>
      </c>
      <c r="F800" s="142" t="s">
        <v>835</v>
      </c>
      <c r="G800" s="143">
        <v>3.1</v>
      </c>
      <c r="H800" s="143">
        <v>5.7549999999999999</v>
      </c>
      <c r="I800" s="144">
        <v>316666.855408</v>
      </c>
      <c r="J800" s="144">
        <v>564921.15410100005</v>
      </c>
      <c r="K800" s="144">
        <v>317297.18350400002</v>
      </c>
      <c r="L800" s="144">
        <v>562176.46464100003</v>
      </c>
      <c r="M800" s="143"/>
      <c r="N800" s="143"/>
      <c r="O800" s="145" t="s">
        <v>1861</v>
      </c>
      <c r="P800" s="146" t="s">
        <v>1084</v>
      </c>
      <c r="Q800" s="146" t="s">
        <v>1902</v>
      </c>
      <c r="R800" s="146" t="s">
        <v>1939</v>
      </c>
      <c r="S800" s="149">
        <v>1</v>
      </c>
      <c r="T800" s="149">
        <v>1</v>
      </c>
      <c r="U800" s="149">
        <v>1</v>
      </c>
      <c r="V800" s="149">
        <v>1</v>
      </c>
      <c r="W800" s="147">
        <v>1</v>
      </c>
      <c r="X800" s="147">
        <v>1</v>
      </c>
      <c r="Y800" s="147">
        <v>1</v>
      </c>
      <c r="Z800" s="147">
        <v>1</v>
      </c>
      <c r="AA800" s="147">
        <v>1</v>
      </c>
      <c r="AB800" s="136"/>
      <c r="AC800" s="137"/>
    </row>
    <row r="801" spans="1:29" s="128" customFormat="1" ht="28">
      <c r="A801" s="137">
        <v>798</v>
      </c>
      <c r="B801" s="146" t="s">
        <v>3400</v>
      </c>
      <c r="C801" s="148" t="s">
        <v>1483</v>
      </c>
      <c r="D801" s="146" t="s">
        <v>3380</v>
      </c>
      <c r="E801" s="146" t="s">
        <v>3401</v>
      </c>
      <c r="F801" s="142" t="s">
        <v>835</v>
      </c>
      <c r="G801" s="143">
        <v>0</v>
      </c>
      <c r="H801" s="143">
        <v>1.2649999999999999</v>
      </c>
      <c r="I801" s="144">
        <v>318453.14932800003</v>
      </c>
      <c r="J801" s="144">
        <v>573581.48882900004</v>
      </c>
      <c r="K801" s="144">
        <v>318177.52</v>
      </c>
      <c r="L801" s="144">
        <v>574545.18999999994</v>
      </c>
      <c r="M801" s="143"/>
      <c r="N801" s="143"/>
      <c r="O801" s="145" t="s">
        <v>1861</v>
      </c>
      <c r="P801" s="146" t="s">
        <v>1084</v>
      </c>
      <c r="Q801" s="146" t="s">
        <v>1902</v>
      </c>
      <c r="R801" s="146" t="s">
        <v>1939</v>
      </c>
      <c r="S801" s="147">
        <v>0</v>
      </c>
      <c r="T801" s="147">
        <v>0</v>
      </c>
      <c r="U801" s="147">
        <v>0</v>
      </c>
      <c r="V801" s="147">
        <v>0</v>
      </c>
      <c r="W801" s="147">
        <v>1</v>
      </c>
      <c r="X801" s="147">
        <v>0</v>
      </c>
      <c r="Y801" s="149">
        <v>0</v>
      </c>
      <c r="Z801" s="149">
        <v>1</v>
      </c>
      <c r="AA801" s="147">
        <v>0</v>
      </c>
      <c r="AB801" s="136" t="str">
        <f>VLOOKUP(Tabela22[[#This Row],[id_tab]],[1]odcinki_och!A:B,2,FALSE)</f>
        <v>PL.ZIPOP.1393.N2K.PLH260013.H, PL.ZIPOP.1393.OCHK.140</v>
      </c>
      <c r="AC801" s="137">
        <f t="shared" si="12"/>
        <v>2</v>
      </c>
    </row>
    <row r="802" spans="1:29" s="128" customFormat="1" ht="28">
      <c r="A802" s="137">
        <v>799</v>
      </c>
      <c r="B802" s="146" t="s">
        <v>3402</v>
      </c>
      <c r="C802" s="148" t="s">
        <v>1483</v>
      </c>
      <c r="D802" s="146" t="s">
        <v>3380</v>
      </c>
      <c r="E802" s="146" t="s">
        <v>3403</v>
      </c>
      <c r="F802" s="142" t="s">
        <v>835</v>
      </c>
      <c r="G802" s="143">
        <v>0</v>
      </c>
      <c r="H802" s="143">
        <v>9.4700000000000006</v>
      </c>
      <c r="I802" s="144">
        <v>318177.52</v>
      </c>
      <c r="J802" s="144">
        <v>574545.18999999994</v>
      </c>
      <c r="K802" s="144">
        <v>325962.28711700003</v>
      </c>
      <c r="L802" s="144">
        <v>571125.29691300006</v>
      </c>
      <c r="M802" s="143"/>
      <c r="N802" s="143"/>
      <c r="O802" s="145" t="s">
        <v>1861</v>
      </c>
      <c r="P802" s="146" t="s">
        <v>1084</v>
      </c>
      <c r="Q802" s="146" t="s">
        <v>1902</v>
      </c>
      <c r="R802" s="146" t="s">
        <v>1939</v>
      </c>
      <c r="S802" s="149">
        <v>1</v>
      </c>
      <c r="T802" s="149">
        <v>1</v>
      </c>
      <c r="U802" s="149">
        <v>1</v>
      </c>
      <c r="V802" s="149">
        <v>1</v>
      </c>
      <c r="W802" s="147">
        <v>1</v>
      </c>
      <c r="X802" s="147">
        <v>1</v>
      </c>
      <c r="Y802" s="147">
        <v>1</v>
      </c>
      <c r="Z802" s="147">
        <v>1</v>
      </c>
      <c r="AA802" s="147">
        <v>0</v>
      </c>
      <c r="AB802" s="136" t="str">
        <f>VLOOKUP(Tabela22[[#This Row],[id_tab]],[1]odcinki_och!A:B,2,FALSE)</f>
        <v>PL.ZIPOP.1393.N2K.PLH260013.H, PL.ZIPOP.1393.OCHK.140</v>
      </c>
      <c r="AC802" s="137">
        <f t="shared" si="12"/>
        <v>2</v>
      </c>
    </row>
    <row r="803" spans="1:29" s="128" customFormat="1" ht="28">
      <c r="A803" s="137">
        <v>800</v>
      </c>
      <c r="B803" s="146" t="s">
        <v>3404</v>
      </c>
      <c r="C803" s="148" t="s">
        <v>1483</v>
      </c>
      <c r="D803" s="146" t="s">
        <v>3380</v>
      </c>
      <c r="E803" s="146" t="s">
        <v>3405</v>
      </c>
      <c r="F803" s="142" t="s">
        <v>835</v>
      </c>
      <c r="G803" s="143">
        <v>0</v>
      </c>
      <c r="H803" s="143">
        <v>1.62</v>
      </c>
      <c r="I803" s="144">
        <v>316033.13</v>
      </c>
      <c r="J803" s="144">
        <v>566978.02</v>
      </c>
      <c r="K803" s="144">
        <v>316450.65999999997</v>
      </c>
      <c r="L803" s="144">
        <v>565478.51</v>
      </c>
      <c r="M803" s="143"/>
      <c r="N803" s="143"/>
      <c r="O803" s="145" t="s">
        <v>1861</v>
      </c>
      <c r="P803" s="146" t="s">
        <v>1084</v>
      </c>
      <c r="Q803" s="146" t="s">
        <v>1902</v>
      </c>
      <c r="R803" s="146" t="s">
        <v>1939</v>
      </c>
      <c r="S803" s="147">
        <v>0</v>
      </c>
      <c r="T803" s="147">
        <v>0</v>
      </c>
      <c r="U803" s="149">
        <v>1</v>
      </c>
      <c r="V803" s="149">
        <v>1</v>
      </c>
      <c r="W803" s="147">
        <v>1</v>
      </c>
      <c r="X803" s="147">
        <v>1</v>
      </c>
      <c r="Y803" s="147">
        <v>0</v>
      </c>
      <c r="Z803" s="147">
        <v>0</v>
      </c>
      <c r="AA803" s="147">
        <v>0</v>
      </c>
      <c r="AB803" s="136" t="str">
        <f>VLOOKUP(Tabela22[[#This Row],[id_tab]],[1]odcinki_och!A:B,2,FALSE)</f>
        <v>PL.ZIPOP.1393.N2K.PLH260013.H</v>
      </c>
      <c r="AC803" s="137">
        <f t="shared" si="12"/>
        <v>1</v>
      </c>
    </row>
    <row r="804" spans="1:29" s="128" customFormat="1" ht="28">
      <c r="A804" s="137">
        <v>801</v>
      </c>
      <c r="B804" s="146" t="s">
        <v>3406</v>
      </c>
      <c r="C804" s="148" t="s">
        <v>1483</v>
      </c>
      <c r="D804" s="146" t="s">
        <v>3380</v>
      </c>
      <c r="E804" s="146" t="s">
        <v>3407</v>
      </c>
      <c r="F804" s="142" t="s">
        <v>835</v>
      </c>
      <c r="G804" s="143">
        <v>0</v>
      </c>
      <c r="H804" s="143">
        <v>1.125</v>
      </c>
      <c r="I804" s="144">
        <v>295572.69</v>
      </c>
      <c r="J804" s="144">
        <v>586919.16009999998</v>
      </c>
      <c r="K804" s="144">
        <v>295736.41467999999</v>
      </c>
      <c r="L804" s="144">
        <v>586396.22260600002</v>
      </c>
      <c r="M804" s="143"/>
      <c r="N804" s="143"/>
      <c r="O804" s="145" t="s">
        <v>1861</v>
      </c>
      <c r="P804" s="146" t="s">
        <v>1084</v>
      </c>
      <c r="Q804" s="146" t="s">
        <v>1902</v>
      </c>
      <c r="R804" s="146" t="s">
        <v>1939</v>
      </c>
      <c r="S804" s="149">
        <v>1</v>
      </c>
      <c r="T804" s="149">
        <v>1</v>
      </c>
      <c r="U804" s="149">
        <v>1</v>
      </c>
      <c r="V804" s="149">
        <v>1</v>
      </c>
      <c r="W804" s="147">
        <v>0</v>
      </c>
      <c r="X804" s="147">
        <v>1</v>
      </c>
      <c r="Y804" s="147">
        <v>0</v>
      </c>
      <c r="Z804" s="147">
        <v>0</v>
      </c>
      <c r="AA804" s="147">
        <v>0</v>
      </c>
      <c r="AB804" s="136"/>
      <c r="AC804" s="137"/>
    </row>
    <row r="805" spans="1:29" s="128" customFormat="1" ht="28">
      <c r="A805" s="137">
        <v>802</v>
      </c>
      <c r="B805" s="146" t="s">
        <v>3408</v>
      </c>
      <c r="C805" s="148" t="s">
        <v>1483</v>
      </c>
      <c r="D805" s="146" t="s">
        <v>3380</v>
      </c>
      <c r="E805" s="146" t="s">
        <v>3407</v>
      </c>
      <c r="F805" s="142" t="s">
        <v>835</v>
      </c>
      <c r="G805" s="143">
        <v>1.125</v>
      </c>
      <c r="H805" s="143">
        <v>1.35</v>
      </c>
      <c r="I805" s="144">
        <v>295736.41467999999</v>
      </c>
      <c r="J805" s="144">
        <v>586396.22260600002</v>
      </c>
      <c r="K805" s="144">
        <v>295753.18967200001</v>
      </c>
      <c r="L805" s="144">
        <v>586312.19958100002</v>
      </c>
      <c r="M805" s="143"/>
      <c r="N805" s="143"/>
      <c r="O805" s="145" t="s">
        <v>1861</v>
      </c>
      <c r="P805" s="146" t="s">
        <v>1084</v>
      </c>
      <c r="Q805" s="146" t="s">
        <v>1902</v>
      </c>
      <c r="R805" s="146" t="s">
        <v>1939</v>
      </c>
      <c r="S805" s="149">
        <v>1</v>
      </c>
      <c r="T805" s="149">
        <v>1</v>
      </c>
      <c r="U805" s="149">
        <v>1</v>
      </c>
      <c r="V805" s="149">
        <v>1</v>
      </c>
      <c r="W805" s="147">
        <v>0</v>
      </c>
      <c r="X805" s="147">
        <v>1</v>
      </c>
      <c r="Y805" s="147">
        <v>0</v>
      </c>
      <c r="Z805" s="147">
        <v>0</v>
      </c>
      <c r="AA805" s="147">
        <v>0</v>
      </c>
      <c r="AB805" s="136"/>
      <c r="AC805" s="137"/>
    </row>
    <row r="806" spans="1:29" s="128" customFormat="1" ht="28">
      <c r="A806" s="137">
        <v>803</v>
      </c>
      <c r="B806" s="146" t="s">
        <v>3409</v>
      </c>
      <c r="C806" s="148" t="s">
        <v>1483</v>
      </c>
      <c r="D806" s="146" t="s">
        <v>3380</v>
      </c>
      <c r="E806" s="146" t="s">
        <v>3410</v>
      </c>
      <c r="F806" s="142" t="s">
        <v>835</v>
      </c>
      <c r="G806" s="143">
        <v>0</v>
      </c>
      <c r="H806" s="143">
        <v>0.25</v>
      </c>
      <c r="I806" s="144">
        <v>295607.98</v>
      </c>
      <c r="J806" s="144">
        <v>586855.79</v>
      </c>
      <c r="K806" s="144">
        <v>295856.53000000003</v>
      </c>
      <c r="L806" s="144">
        <v>586824.35</v>
      </c>
      <c r="M806" s="143"/>
      <c r="N806" s="143"/>
      <c r="O806" s="145" t="s">
        <v>1861</v>
      </c>
      <c r="P806" s="146" t="s">
        <v>1084</v>
      </c>
      <c r="Q806" s="146" t="s">
        <v>1902</v>
      </c>
      <c r="R806" s="146" t="s">
        <v>1939</v>
      </c>
      <c r="S806" s="149">
        <v>1</v>
      </c>
      <c r="T806" s="149">
        <v>1</v>
      </c>
      <c r="U806" s="149">
        <v>1</v>
      </c>
      <c r="V806" s="149">
        <v>1</v>
      </c>
      <c r="W806" s="147">
        <v>0</v>
      </c>
      <c r="X806" s="147">
        <v>1</v>
      </c>
      <c r="Y806" s="147">
        <v>0</v>
      </c>
      <c r="Z806" s="147">
        <v>0</v>
      </c>
      <c r="AA806" s="147">
        <v>0</v>
      </c>
      <c r="AB806" s="136"/>
      <c r="AC806" s="137"/>
    </row>
    <row r="807" spans="1:29" s="128" customFormat="1" ht="28">
      <c r="A807" s="137">
        <v>804</v>
      </c>
      <c r="B807" s="146" t="s">
        <v>3411</v>
      </c>
      <c r="C807" s="148" t="s">
        <v>3412</v>
      </c>
      <c r="D807" s="146" t="s">
        <v>3413</v>
      </c>
      <c r="E807" s="146" t="s">
        <v>3413</v>
      </c>
      <c r="F807" s="142" t="s">
        <v>835</v>
      </c>
      <c r="G807" s="143">
        <v>0</v>
      </c>
      <c r="H807" s="143">
        <v>7.5</v>
      </c>
      <c r="I807" s="144">
        <v>319140.06290000002</v>
      </c>
      <c r="J807" s="144">
        <v>591067.91280000005</v>
      </c>
      <c r="K807" s="144">
        <v>313359.71840299998</v>
      </c>
      <c r="L807" s="144">
        <v>593521.64450199995</v>
      </c>
      <c r="M807" s="143"/>
      <c r="N807" s="143"/>
      <c r="O807" s="145" t="s">
        <v>1861</v>
      </c>
      <c r="P807" s="146" t="s">
        <v>1084</v>
      </c>
      <c r="Q807" s="146" t="s">
        <v>1902</v>
      </c>
      <c r="R807" s="146" t="s">
        <v>1939</v>
      </c>
      <c r="S807" s="147">
        <v>1</v>
      </c>
      <c r="T807" s="147">
        <v>0</v>
      </c>
      <c r="U807" s="147">
        <v>1</v>
      </c>
      <c r="V807" s="147">
        <v>1</v>
      </c>
      <c r="W807" s="147">
        <v>0</v>
      </c>
      <c r="X807" s="147">
        <v>1</v>
      </c>
      <c r="Y807" s="147">
        <v>0</v>
      </c>
      <c r="Z807" s="147">
        <v>1</v>
      </c>
      <c r="AA807" s="147">
        <v>0</v>
      </c>
      <c r="AB807" s="136" t="str">
        <f>VLOOKUP(Tabela22[[#This Row],[id_tab]],[1]odcinki_och!A:B,2,FALSE)</f>
        <v>PL.ZIPOP.1393.N2K.PLH260013.H, PL.ZIPOP.1393.OCHK.140</v>
      </c>
      <c r="AC807" s="137">
        <f t="shared" si="12"/>
        <v>2</v>
      </c>
    </row>
    <row r="808" spans="1:29" s="128" customFormat="1" ht="28">
      <c r="A808" s="137">
        <v>805</v>
      </c>
      <c r="B808" s="146" t="s">
        <v>3414</v>
      </c>
      <c r="C808" s="148" t="s">
        <v>1471</v>
      </c>
      <c r="D808" s="146" t="s">
        <v>3415</v>
      </c>
      <c r="E808" s="146" t="s">
        <v>3416</v>
      </c>
      <c r="F808" s="142" t="s">
        <v>835</v>
      </c>
      <c r="G808" s="143">
        <v>0</v>
      </c>
      <c r="H808" s="143">
        <v>6.6</v>
      </c>
      <c r="I808" s="144">
        <v>321894.51409999997</v>
      </c>
      <c r="J808" s="144">
        <v>593931.47439999995</v>
      </c>
      <c r="K808" s="144">
        <v>324703.51750700001</v>
      </c>
      <c r="L808" s="144">
        <v>588337.55885999999</v>
      </c>
      <c r="M808" s="143"/>
      <c r="N808" s="143"/>
      <c r="O808" s="145" t="s">
        <v>1861</v>
      </c>
      <c r="P808" s="146" t="s">
        <v>1084</v>
      </c>
      <c r="Q808" s="146" t="s">
        <v>1902</v>
      </c>
      <c r="R808" s="146" t="s">
        <v>1939</v>
      </c>
      <c r="S808" s="149">
        <v>1</v>
      </c>
      <c r="T808" s="149">
        <v>1</v>
      </c>
      <c r="U808" s="149">
        <v>1</v>
      </c>
      <c r="V808" s="149">
        <v>1</v>
      </c>
      <c r="W808" s="147">
        <v>0</v>
      </c>
      <c r="X808" s="147">
        <v>1</v>
      </c>
      <c r="Y808" s="147">
        <v>0</v>
      </c>
      <c r="Z808" s="147">
        <v>0</v>
      </c>
      <c r="AA808" s="147">
        <v>0</v>
      </c>
      <c r="AB808" s="136" t="str">
        <f>VLOOKUP(Tabela22[[#This Row],[id_tab]],[1]odcinki_och!A:B,2,FALSE)</f>
        <v>PL.ZIPOP.1393.N2K.PLH260013.H, PL.ZIPOP.1393.OCHK.355</v>
      </c>
      <c r="AC808" s="137">
        <f t="shared" si="12"/>
        <v>2</v>
      </c>
    </row>
    <row r="809" spans="1:29" s="128" customFormat="1" ht="28">
      <c r="A809" s="137">
        <v>806</v>
      </c>
      <c r="B809" s="146" t="s">
        <v>1470</v>
      </c>
      <c r="C809" s="148" t="s">
        <v>1471</v>
      </c>
      <c r="D809" s="146" t="s">
        <v>3415</v>
      </c>
      <c r="E809" s="146" t="s">
        <v>3417</v>
      </c>
      <c r="F809" s="142" t="s">
        <v>835</v>
      </c>
      <c r="G809" s="143">
        <v>0</v>
      </c>
      <c r="H809" s="143">
        <v>10.965999999999999</v>
      </c>
      <c r="I809" s="144">
        <v>319920.06800000003</v>
      </c>
      <c r="J809" s="144">
        <v>592066.60389999999</v>
      </c>
      <c r="K809" s="144">
        <v>313826.857502</v>
      </c>
      <c r="L809" s="144">
        <v>597905.19683499995</v>
      </c>
      <c r="M809" s="143"/>
      <c r="N809" s="143"/>
      <c r="O809" s="145" t="s">
        <v>1861</v>
      </c>
      <c r="P809" s="146" t="s">
        <v>1084</v>
      </c>
      <c r="Q809" s="146" t="s">
        <v>1902</v>
      </c>
      <c r="R809" s="146" t="s">
        <v>1939</v>
      </c>
      <c r="S809" s="149">
        <v>1</v>
      </c>
      <c r="T809" s="149">
        <v>1</v>
      </c>
      <c r="U809" s="149">
        <v>1</v>
      </c>
      <c r="V809" s="149">
        <v>1</v>
      </c>
      <c r="W809" s="147">
        <v>1</v>
      </c>
      <c r="X809" s="147">
        <v>1</v>
      </c>
      <c r="Y809" s="149">
        <v>1</v>
      </c>
      <c r="Z809" s="147">
        <v>1</v>
      </c>
      <c r="AA809" s="149">
        <v>1</v>
      </c>
      <c r="AB809" s="136" t="str">
        <f>VLOOKUP(Tabela22[[#This Row],[id_tab]],[1]odcinki_och!A:B,2,FALSE)</f>
        <v>PL.ZIPOP.1393.UE.2602023.1016, PL.ZIPOP.1393.N2K.PLH260013.H, PL.ZIPOP.1393.OCHK.140</v>
      </c>
      <c r="AC809" s="137">
        <f t="shared" si="12"/>
        <v>3</v>
      </c>
    </row>
    <row r="810" spans="1:29" s="128" customFormat="1" ht="28">
      <c r="A810" s="137">
        <v>807</v>
      </c>
      <c r="B810" s="146" t="s">
        <v>3418</v>
      </c>
      <c r="C810" s="148" t="s">
        <v>1471</v>
      </c>
      <c r="D810" s="146" t="s">
        <v>3415</v>
      </c>
      <c r="E810" s="146" t="s">
        <v>3419</v>
      </c>
      <c r="F810" s="142" t="s">
        <v>835</v>
      </c>
      <c r="G810" s="143">
        <v>0</v>
      </c>
      <c r="H810" s="143">
        <v>1.6</v>
      </c>
      <c r="I810" s="144">
        <v>317326.2954</v>
      </c>
      <c r="J810" s="144">
        <v>585190.20510000002</v>
      </c>
      <c r="K810" s="144">
        <v>318410.74559499999</v>
      </c>
      <c r="L810" s="144">
        <v>584293.38780400006</v>
      </c>
      <c r="M810" s="143"/>
      <c r="N810" s="143"/>
      <c r="O810" s="145" t="s">
        <v>1861</v>
      </c>
      <c r="P810" s="146" t="s">
        <v>1084</v>
      </c>
      <c r="Q810" s="146" t="s">
        <v>1902</v>
      </c>
      <c r="R810" s="146" t="s">
        <v>1939</v>
      </c>
      <c r="S810" s="147">
        <v>0</v>
      </c>
      <c r="T810" s="147">
        <v>0</v>
      </c>
      <c r="U810" s="149">
        <v>1</v>
      </c>
      <c r="V810" s="149">
        <v>1</v>
      </c>
      <c r="W810" s="147">
        <v>1</v>
      </c>
      <c r="X810" s="147">
        <v>1</v>
      </c>
      <c r="Y810" s="147">
        <v>0</v>
      </c>
      <c r="Z810" s="147">
        <v>0</v>
      </c>
      <c r="AA810" s="147">
        <v>0</v>
      </c>
      <c r="AB810" s="136" t="str">
        <f>VLOOKUP(Tabela22[[#This Row],[id_tab]],[1]odcinki_och!A:B,2,FALSE)</f>
        <v>PL.ZIPOP.1393.N2K.PLH260013.H, PL.ZIPOP.1393.OCHK.140</v>
      </c>
      <c r="AC810" s="137">
        <f t="shared" si="12"/>
        <v>2</v>
      </c>
    </row>
    <row r="811" spans="1:29" s="128" customFormat="1" ht="28">
      <c r="A811" s="137">
        <v>808</v>
      </c>
      <c r="B811" s="146" t="s">
        <v>3420</v>
      </c>
      <c r="C811" s="148" t="s">
        <v>1471</v>
      </c>
      <c r="D811" s="146" t="s">
        <v>3415</v>
      </c>
      <c r="E811" s="146" t="s">
        <v>3421</v>
      </c>
      <c r="F811" s="142" t="s">
        <v>835</v>
      </c>
      <c r="G811" s="143">
        <v>0</v>
      </c>
      <c r="H811" s="143">
        <v>1.6</v>
      </c>
      <c r="I811" s="144">
        <v>321961.07</v>
      </c>
      <c r="J811" s="144">
        <v>593990.67000000004</v>
      </c>
      <c r="K811" s="144">
        <v>321204.15999999997</v>
      </c>
      <c r="L811" s="144">
        <v>595154</v>
      </c>
      <c r="M811" s="143"/>
      <c r="N811" s="143"/>
      <c r="O811" s="145" t="s">
        <v>1861</v>
      </c>
      <c r="P811" s="146" t="s">
        <v>1084</v>
      </c>
      <c r="Q811" s="146" t="s">
        <v>1902</v>
      </c>
      <c r="R811" s="146" t="s">
        <v>1939</v>
      </c>
      <c r="S811" s="149">
        <v>1</v>
      </c>
      <c r="T811" s="149">
        <v>1</v>
      </c>
      <c r="U811" s="149">
        <v>1</v>
      </c>
      <c r="V811" s="147">
        <v>0</v>
      </c>
      <c r="W811" s="147">
        <v>0</v>
      </c>
      <c r="X811" s="147">
        <v>1</v>
      </c>
      <c r="Y811" s="147">
        <v>0</v>
      </c>
      <c r="Z811" s="147">
        <v>0</v>
      </c>
      <c r="AA811" s="147">
        <v>0</v>
      </c>
      <c r="AB811" s="136" t="str">
        <f>VLOOKUP(Tabela22[[#This Row],[id_tab]],[1]odcinki_och!A:B,2,FALSE)</f>
        <v>PL.ZIPOP.1393.N2K.PLH260013.H, PL.ZIPOP.1393.PK.77, PL.ZIPOP.1393.OCHK.355</v>
      </c>
      <c r="AC811" s="137">
        <f t="shared" si="12"/>
        <v>3</v>
      </c>
    </row>
    <row r="812" spans="1:29" s="128" customFormat="1" ht="28">
      <c r="A812" s="137">
        <v>809</v>
      </c>
      <c r="B812" s="146" t="s">
        <v>3422</v>
      </c>
      <c r="C812" s="148" t="s">
        <v>1471</v>
      </c>
      <c r="D812" s="146" t="s">
        <v>3415</v>
      </c>
      <c r="E812" s="146" t="s">
        <v>3423</v>
      </c>
      <c r="F812" s="142" t="s">
        <v>835</v>
      </c>
      <c r="G812" s="143">
        <v>0</v>
      </c>
      <c r="H812" s="143">
        <v>1.8</v>
      </c>
      <c r="I812" s="144">
        <v>313273.20740000001</v>
      </c>
      <c r="J812" s="144">
        <v>603580.80579999997</v>
      </c>
      <c r="K812" s="144">
        <v>314294.92001300002</v>
      </c>
      <c r="L812" s="144">
        <v>605041.05634899996</v>
      </c>
      <c r="M812" s="143"/>
      <c r="N812" s="143"/>
      <c r="O812" s="145" t="s">
        <v>1861</v>
      </c>
      <c r="P812" s="146" t="s">
        <v>1084</v>
      </c>
      <c r="Q812" s="146" t="s">
        <v>1902</v>
      </c>
      <c r="R812" s="146" t="s">
        <v>1939</v>
      </c>
      <c r="S812" s="149">
        <v>1</v>
      </c>
      <c r="T812" s="149">
        <v>1</v>
      </c>
      <c r="U812" s="149">
        <v>1</v>
      </c>
      <c r="V812" s="147">
        <v>0</v>
      </c>
      <c r="W812" s="147">
        <v>0</v>
      </c>
      <c r="X812" s="147">
        <v>1</v>
      </c>
      <c r="Y812" s="147">
        <v>0</v>
      </c>
      <c r="Z812" s="147">
        <v>0</v>
      </c>
      <c r="AA812" s="149">
        <v>1</v>
      </c>
      <c r="AB812" s="136" t="str">
        <f>VLOOKUP(Tabela22[[#This Row],[id_tab]],[1]odcinki_och!A:B,2,FALSE)</f>
        <v>PL.ZIPOP.1393.N2K.PLH260032.H, PL.ZIPOP.1393.N2K.PLB260001.B, PL.ZIPOP.1393.OCHK.140</v>
      </c>
      <c r="AC812" s="137">
        <f t="shared" si="12"/>
        <v>3</v>
      </c>
    </row>
    <row r="813" spans="1:29" s="128" customFormat="1" ht="28">
      <c r="A813" s="137">
        <v>810</v>
      </c>
      <c r="B813" s="146" t="s">
        <v>3424</v>
      </c>
      <c r="C813" s="148" t="s">
        <v>1471</v>
      </c>
      <c r="D813" s="146" t="s">
        <v>3415</v>
      </c>
      <c r="E813" s="146" t="s">
        <v>3423</v>
      </c>
      <c r="F813" s="142" t="s">
        <v>835</v>
      </c>
      <c r="G813" s="143">
        <v>1.8</v>
      </c>
      <c r="H813" s="143">
        <v>3</v>
      </c>
      <c r="I813" s="144">
        <v>314323.81488800002</v>
      </c>
      <c r="J813" s="144">
        <v>605074.22300899995</v>
      </c>
      <c r="K813" s="144">
        <v>314487.54891000001</v>
      </c>
      <c r="L813" s="144">
        <v>606169.76877800003</v>
      </c>
      <c r="M813" s="143"/>
      <c r="N813" s="143"/>
      <c r="O813" s="145" t="s">
        <v>1861</v>
      </c>
      <c r="P813" s="146" t="s">
        <v>1084</v>
      </c>
      <c r="Q813" s="146" t="s">
        <v>1902</v>
      </c>
      <c r="R813" s="146" t="s">
        <v>1939</v>
      </c>
      <c r="S813" s="149">
        <v>1</v>
      </c>
      <c r="T813" s="149">
        <v>1</v>
      </c>
      <c r="U813" s="149">
        <v>1</v>
      </c>
      <c r="V813" s="149">
        <v>1</v>
      </c>
      <c r="W813" s="147">
        <v>0</v>
      </c>
      <c r="X813" s="147">
        <v>1</v>
      </c>
      <c r="Y813" s="149">
        <v>0</v>
      </c>
      <c r="Z813" s="147">
        <v>0</v>
      </c>
      <c r="AA813" s="149">
        <v>1</v>
      </c>
      <c r="AB813" s="136"/>
      <c r="AC813" s="137"/>
    </row>
    <row r="814" spans="1:29" s="128" customFormat="1" ht="28">
      <c r="A814" s="137">
        <v>811</v>
      </c>
      <c r="B814" s="146" t="s">
        <v>3425</v>
      </c>
      <c r="C814" s="148" t="s">
        <v>1471</v>
      </c>
      <c r="D814" s="146" t="s">
        <v>3415</v>
      </c>
      <c r="E814" s="146" t="s">
        <v>687</v>
      </c>
      <c r="F814" s="142" t="s">
        <v>835</v>
      </c>
      <c r="G814" s="143">
        <v>0</v>
      </c>
      <c r="H814" s="143">
        <v>0.86299999999999999</v>
      </c>
      <c r="I814" s="144">
        <v>316721.869121</v>
      </c>
      <c r="J814" s="144">
        <v>583397.62380099995</v>
      </c>
      <c r="K814" s="144">
        <v>316762.12738299998</v>
      </c>
      <c r="L814" s="144">
        <v>584122.09725400002</v>
      </c>
      <c r="M814" s="143"/>
      <c r="N814" s="143"/>
      <c r="O814" s="145" t="s">
        <v>1861</v>
      </c>
      <c r="P814" s="146" t="s">
        <v>1084</v>
      </c>
      <c r="Q814" s="146" t="s">
        <v>1902</v>
      </c>
      <c r="R814" s="146" t="s">
        <v>1939</v>
      </c>
      <c r="S814" s="147">
        <v>0</v>
      </c>
      <c r="T814" s="147">
        <v>0</v>
      </c>
      <c r="U814" s="149">
        <v>1</v>
      </c>
      <c r="V814" s="149">
        <v>1</v>
      </c>
      <c r="W814" s="147">
        <v>0</v>
      </c>
      <c r="X814" s="147">
        <v>1</v>
      </c>
      <c r="Y814" s="147">
        <v>0</v>
      </c>
      <c r="Z814" s="147">
        <v>0</v>
      </c>
      <c r="AA814" s="147">
        <v>0</v>
      </c>
      <c r="AB814" s="136" t="str">
        <f>VLOOKUP(Tabela22[[#This Row],[id_tab]],[1]odcinki_och!A:B,2,FALSE)</f>
        <v>PL.ZIPOP.1393.N2K.PLH260013.H, PL.ZIPOP.1393.OCHK.140</v>
      </c>
      <c r="AC814" s="137">
        <f t="shared" si="12"/>
        <v>2</v>
      </c>
    </row>
    <row r="815" spans="1:29" s="128" customFormat="1" ht="28">
      <c r="A815" s="137">
        <v>812</v>
      </c>
      <c r="B815" s="146" t="s">
        <v>3426</v>
      </c>
      <c r="C815" s="148" t="s">
        <v>1471</v>
      </c>
      <c r="D815" s="146" t="s">
        <v>3415</v>
      </c>
      <c r="E815" s="146" t="s">
        <v>729</v>
      </c>
      <c r="F815" s="142" t="s">
        <v>835</v>
      </c>
      <c r="G815" s="143">
        <v>0</v>
      </c>
      <c r="H815" s="143">
        <v>12</v>
      </c>
      <c r="I815" s="144">
        <v>324859.81</v>
      </c>
      <c r="J815" s="144">
        <v>597409.59</v>
      </c>
      <c r="K815" s="144">
        <v>332486.32659100002</v>
      </c>
      <c r="L815" s="144">
        <v>599408.77899100003</v>
      </c>
      <c r="M815" s="143"/>
      <c r="N815" s="143"/>
      <c r="O815" s="145" t="s">
        <v>1861</v>
      </c>
      <c r="P815" s="146" t="s">
        <v>1084</v>
      </c>
      <c r="Q815" s="146" t="s">
        <v>1902</v>
      </c>
      <c r="R815" s="146" t="s">
        <v>1939</v>
      </c>
      <c r="S815" s="147">
        <v>0</v>
      </c>
      <c r="T815" s="147">
        <v>0</v>
      </c>
      <c r="U815" s="149">
        <v>1</v>
      </c>
      <c r="V815" s="149">
        <v>1</v>
      </c>
      <c r="W815" s="147">
        <v>0</v>
      </c>
      <c r="X815" s="147">
        <v>1</v>
      </c>
      <c r="Y815" s="147">
        <v>0</v>
      </c>
      <c r="Z815" s="147">
        <v>0</v>
      </c>
      <c r="AA815" s="149">
        <v>1</v>
      </c>
      <c r="AB815" s="136" t="str">
        <f>VLOOKUP(Tabela22[[#This Row],[id_tab]],[1]odcinki_och!A:B,2,FALSE)</f>
        <v>PL.ZIPOP.1393.N2K.PLH260041.H, PL.ZIPOP.1393.PK.77, PL.ZIPOP.1393.OCHK.355</v>
      </c>
      <c r="AC815" s="137">
        <f t="shared" si="12"/>
        <v>3</v>
      </c>
    </row>
    <row r="816" spans="1:29" s="128" customFormat="1" ht="28">
      <c r="A816" s="137">
        <v>813</v>
      </c>
      <c r="B816" s="146" t="s">
        <v>3427</v>
      </c>
      <c r="C816" s="148" t="s">
        <v>1314</v>
      </c>
      <c r="D816" s="146" t="s">
        <v>3428</v>
      </c>
      <c r="E816" s="146" t="s">
        <v>3429</v>
      </c>
      <c r="F816" s="142" t="s">
        <v>835</v>
      </c>
      <c r="G816" s="143">
        <v>3.1</v>
      </c>
      <c r="H816" s="143">
        <v>3.2679999999999998</v>
      </c>
      <c r="I816" s="144">
        <v>332023.29501399997</v>
      </c>
      <c r="J816" s="144">
        <v>636473.06898800004</v>
      </c>
      <c r="K816" s="144">
        <v>332184.56474100001</v>
      </c>
      <c r="L816" s="144">
        <v>636581.25624999998</v>
      </c>
      <c r="M816" s="143"/>
      <c r="N816" s="143"/>
      <c r="O816" s="145" t="s">
        <v>1861</v>
      </c>
      <c r="P816" s="146" t="s">
        <v>1084</v>
      </c>
      <c r="Q816" s="146" t="s">
        <v>1902</v>
      </c>
      <c r="R816" s="146" t="s">
        <v>742</v>
      </c>
      <c r="S816" s="151">
        <v>1</v>
      </c>
      <c r="T816" s="147">
        <v>0</v>
      </c>
      <c r="U816" s="151">
        <v>1</v>
      </c>
      <c r="V816" s="147">
        <v>1</v>
      </c>
      <c r="W816" s="147">
        <v>1</v>
      </c>
      <c r="X816" s="147">
        <v>1</v>
      </c>
      <c r="Y816" s="147">
        <v>0</v>
      </c>
      <c r="Z816" s="147">
        <v>0</v>
      </c>
      <c r="AA816" s="147">
        <v>1</v>
      </c>
      <c r="AB816" s="136" t="str">
        <f>VLOOKUP(Tabela22[[#This Row],[id_tab]],[1]odcinki_och!A:B,2,FALSE)</f>
        <v>PL.ZIPOP.1393.OCHK.650</v>
      </c>
      <c r="AC816" s="137">
        <f t="shared" si="12"/>
        <v>1</v>
      </c>
    </row>
    <row r="817" spans="1:29" s="128" customFormat="1" ht="28">
      <c r="A817" s="137">
        <v>814</v>
      </c>
      <c r="B817" s="146" t="s">
        <v>3430</v>
      </c>
      <c r="C817" s="148" t="s">
        <v>1314</v>
      </c>
      <c r="D817" s="146" t="s">
        <v>3428</v>
      </c>
      <c r="E817" s="146" t="s">
        <v>3431</v>
      </c>
      <c r="F817" s="142" t="s">
        <v>835</v>
      </c>
      <c r="G817" s="143">
        <v>0</v>
      </c>
      <c r="H817" s="143">
        <v>12.4</v>
      </c>
      <c r="I817" s="144">
        <v>329710.71309999999</v>
      </c>
      <c r="J817" s="144">
        <v>630741.73620000004</v>
      </c>
      <c r="K817" s="144">
        <v>335556.380336</v>
      </c>
      <c r="L817" s="144">
        <v>635057.45879900001</v>
      </c>
      <c r="M817" s="143"/>
      <c r="N817" s="143"/>
      <c r="O817" s="145" t="s">
        <v>1861</v>
      </c>
      <c r="P817" s="146" t="s">
        <v>1084</v>
      </c>
      <c r="Q817" s="146" t="s">
        <v>1902</v>
      </c>
      <c r="R817" s="146" t="s">
        <v>742</v>
      </c>
      <c r="S817" s="151">
        <v>1</v>
      </c>
      <c r="T817" s="151">
        <v>1</v>
      </c>
      <c r="U817" s="151">
        <v>1</v>
      </c>
      <c r="V817" s="147">
        <v>1</v>
      </c>
      <c r="W817" s="147">
        <v>1</v>
      </c>
      <c r="X817" s="147">
        <v>1</v>
      </c>
      <c r="Y817" s="147">
        <v>0</v>
      </c>
      <c r="Z817" s="147">
        <v>1</v>
      </c>
      <c r="AA817" s="147">
        <v>1</v>
      </c>
      <c r="AB817" s="136" t="str">
        <f>VLOOKUP(Tabela22[[#This Row],[id_tab]],[1]odcinki_och!A:B,2,FALSE)</f>
        <v>PL.ZIPOP.1393.N2K.PLH260040.H, PL.ZIPOP.1393.PK.119, PL.ZIPOP.1393.OCHK.650, PL.ZIPOP.1393.OCHK.357</v>
      </c>
      <c r="AC817" s="137">
        <f t="shared" si="12"/>
        <v>4</v>
      </c>
    </row>
    <row r="818" spans="1:29" s="128" customFormat="1" ht="28">
      <c r="A818" s="137">
        <v>815</v>
      </c>
      <c r="B818" s="146" t="s">
        <v>3432</v>
      </c>
      <c r="C818" s="148" t="s">
        <v>1314</v>
      </c>
      <c r="D818" s="146" t="s">
        <v>3428</v>
      </c>
      <c r="E818" s="146" t="s">
        <v>3433</v>
      </c>
      <c r="F818" s="142" t="s">
        <v>835</v>
      </c>
      <c r="G818" s="143">
        <v>0</v>
      </c>
      <c r="H818" s="143">
        <v>4.4000000000000004</v>
      </c>
      <c r="I818" s="144">
        <v>332374.2</v>
      </c>
      <c r="J818" s="144">
        <v>640013.78</v>
      </c>
      <c r="K818" s="144">
        <v>334630.27624400001</v>
      </c>
      <c r="L818" s="144">
        <v>642122.604987</v>
      </c>
      <c r="M818" s="143"/>
      <c r="N818" s="143"/>
      <c r="O818" s="145" t="s">
        <v>1861</v>
      </c>
      <c r="P818" s="146" t="s">
        <v>1084</v>
      </c>
      <c r="Q818" s="146" t="s">
        <v>1902</v>
      </c>
      <c r="R818" s="146" t="s">
        <v>742</v>
      </c>
      <c r="S818" s="147">
        <v>0</v>
      </c>
      <c r="T818" s="147">
        <v>0</v>
      </c>
      <c r="U818" s="151">
        <v>1</v>
      </c>
      <c r="V818" s="147">
        <v>1</v>
      </c>
      <c r="W818" s="147">
        <v>1</v>
      </c>
      <c r="X818" s="147">
        <v>1</v>
      </c>
      <c r="Y818" s="147">
        <v>0</v>
      </c>
      <c r="Z818" s="147">
        <v>0</v>
      </c>
      <c r="AA818" s="147">
        <v>1</v>
      </c>
      <c r="AB818" s="136" t="str">
        <f>VLOOKUP(Tabela22[[#This Row],[id_tab]],[1]odcinki_och!A:B,2,FALSE)</f>
        <v>PL.ZIPOP.1393.OCHK.650</v>
      </c>
      <c r="AC818" s="137">
        <f t="shared" si="12"/>
        <v>1</v>
      </c>
    </row>
    <row r="819" spans="1:29" s="128" customFormat="1" ht="28">
      <c r="A819" s="137">
        <v>816</v>
      </c>
      <c r="B819" s="146" t="s">
        <v>3434</v>
      </c>
      <c r="C819" s="148" t="s">
        <v>1314</v>
      </c>
      <c r="D819" s="146" t="s">
        <v>3428</v>
      </c>
      <c r="E819" s="146" t="s">
        <v>3435</v>
      </c>
      <c r="F819" s="142" t="s">
        <v>835</v>
      </c>
      <c r="G819" s="143">
        <v>0</v>
      </c>
      <c r="H819" s="143">
        <v>3.3</v>
      </c>
      <c r="I819" s="144">
        <v>333132.09999999998</v>
      </c>
      <c r="J819" s="144">
        <v>637084.03</v>
      </c>
      <c r="K819" s="144">
        <v>335160.37</v>
      </c>
      <c r="L819" s="144">
        <v>637553.81000000006</v>
      </c>
      <c r="M819" s="143"/>
      <c r="N819" s="143"/>
      <c r="O819" s="145" t="s">
        <v>1861</v>
      </c>
      <c r="P819" s="146" t="s">
        <v>1084</v>
      </c>
      <c r="Q819" s="146" t="s">
        <v>1902</v>
      </c>
      <c r="R819" s="146" t="s">
        <v>742</v>
      </c>
      <c r="S819" s="147">
        <v>0</v>
      </c>
      <c r="T819" s="147">
        <v>0</v>
      </c>
      <c r="U819" s="151">
        <v>1</v>
      </c>
      <c r="V819" s="147">
        <v>1</v>
      </c>
      <c r="W819" s="147">
        <v>1</v>
      </c>
      <c r="X819" s="147">
        <v>1</v>
      </c>
      <c r="Y819" s="147">
        <v>0</v>
      </c>
      <c r="Z819" s="147">
        <v>0</v>
      </c>
      <c r="AA819" s="147">
        <v>0</v>
      </c>
      <c r="AB819" s="136" t="str">
        <f>VLOOKUP(Tabela22[[#This Row],[id_tab]],[1]odcinki_och!A:B,2,FALSE)</f>
        <v>PL.ZIPOP.1393.OCHK.650</v>
      </c>
      <c r="AC819" s="137">
        <f t="shared" si="12"/>
        <v>1</v>
      </c>
    </row>
    <row r="820" spans="1:29" s="128" customFormat="1" ht="28">
      <c r="A820" s="137">
        <v>817</v>
      </c>
      <c r="B820" s="146" t="s">
        <v>1420</v>
      </c>
      <c r="C820" s="148" t="s">
        <v>1314</v>
      </c>
      <c r="D820" s="146" t="s">
        <v>3428</v>
      </c>
      <c r="E820" s="146" t="s">
        <v>3436</v>
      </c>
      <c r="F820" s="142" t="s">
        <v>835</v>
      </c>
      <c r="G820" s="143">
        <v>0</v>
      </c>
      <c r="H820" s="143">
        <v>8</v>
      </c>
      <c r="I820" s="144">
        <v>330569.82</v>
      </c>
      <c r="J820" s="144">
        <v>633301.32999999996</v>
      </c>
      <c r="K820" s="144">
        <v>335285.11068899999</v>
      </c>
      <c r="L820" s="144">
        <v>637147.31925599999</v>
      </c>
      <c r="M820" s="143"/>
      <c r="N820" s="143"/>
      <c r="O820" s="145" t="s">
        <v>1861</v>
      </c>
      <c r="P820" s="146" t="s">
        <v>1084</v>
      </c>
      <c r="Q820" s="146" t="s">
        <v>1902</v>
      </c>
      <c r="R820" s="146" t="s">
        <v>742</v>
      </c>
      <c r="S820" s="147">
        <v>0</v>
      </c>
      <c r="T820" s="147">
        <v>0</v>
      </c>
      <c r="U820" s="151">
        <v>1</v>
      </c>
      <c r="V820" s="147">
        <v>1</v>
      </c>
      <c r="W820" s="147">
        <v>1</v>
      </c>
      <c r="X820" s="147">
        <v>1</v>
      </c>
      <c r="Y820" s="147">
        <v>0</v>
      </c>
      <c r="Z820" s="147">
        <v>0</v>
      </c>
      <c r="AA820" s="147">
        <v>1</v>
      </c>
      <c r="AB820" s="136" t="str">
        <f>VLOOKUP(Tabela22[[#This Row],[id_tab]],[1]odcinki_och!A:B,2,FALSE)</f>
        <v>PL.ZIPOP.1393.N2K.PLH260002.H, PL.ZIPOP.1393.PN.6, PL.ZIPOP.1393.OCHK.650, PL.ZIPOP.1393.OCHK.357</v>
      </c>
      <c r="AC820" s="137">
        <f t="shared" si="12"/>
        <v>4</v>
      </c>
    </row>
    <row r="821" spans="1:29" s="128" customFormat="1" ht="28">
      <c r="A821" s="137">
        <v>818</v>
      </c>
      <c r="B821" s="146" t="s">
        <v>3437</v>
      </c>
      <c r="C821" s="148" t="s">
        <v>1314</v>
      </c>
      <c r="D821" s="146" t="s">
        <v>3428</v>
      </c>
      <c r="E821" s="146" t="s">
        <v>3438</v>
      </c>
      <c r="F821" s="142" t="s">
        <v>835</v>
      </c>
      <c r="G821" s="143">
        <v>0</v>
      </c>
      <c r="H821" s="143">
        <v>6.6740000000000004</v>
      </c>
      <c r="I821" s="144">
        <v>328404.05239999999</v>
      </c>
      <c r="J821" s="144">
        <v>637708.17099999997</v>
      </c>
      <c r="K821" s="144">
        <v>325628.56088499998</v>
      </c>
      <c r="L821" s="144">
        <v>640551.87543100002</v>
      </c>
      <c r="M821" s="143"/>
      <c r="N821" s="143"/>
      <c r="O821" s="145" t="s">
        <v>1861</v>
      </c>
      <c r="P821" s="146" t="s">
        <v>1084</v>
      </c>
      <c r="Q821" s="146" t="s">
        <v>1902</v>
      </c>
      <c r="R821" s="146" t="s">
        <v>742</v>
      </c>
      <c r="S821" s="147">
        <v>0</v>
      </c>
      <c r="T821" s="147">
        <v>0</v>
      </c>
      <c r="U821" s="151">
        <v>1</v>
      </c>
      <c r="V821" s="147">
        <v>1</v>
      </c>
      <c r="W821" s="147">
        <v>1</v>
      </c>
      <c r="X821" s="147">
        <v>1</v>
      </c>
      <c r="Y821" s="147">
        <v>0</v>
      </c>
      <c r="Z821" s="147">
        <v>0</v>
      </c>
      <c r="AA821" s="147">
        <v>0</v>
      </c>
      <c r="AB821" s="136" t="str">
        <f>VLOOKUP(Tabela22[[#This Row],[id_tab]],[1]odcinki_och!A:B,2,FALSE)</f>
        <v>PL.ZIPOP.1393.N2K.PLH260040.H, PL.ZIPOP.1393.PK.119, PL.ZIPOP.1393.OCHK.357</v>
      </c>
      <c r="AC821" s="137">
        <f t="shared" si="12"/>
        <v>3</v>
      </c>
    </row>
    <row r="822" spans="1:29" s="128" customFormat="1" ht="28">
      <c r="A822" s="137">
        <v>819</v>
      </c>
      <c r="B822" s="146" t="s">
        <v>3439</v>
      </c>
      <c r="C822" s="148" t="s">
        <v>1314</v>
      </c>
      <c r="D822" s="146" t="s">
        <v>3428</v>
      </c>
      <c r="E822" s="146" t="s">
        <v>3440</v>
      </c>
      <c r="F822" s="142" t="s">
        <v>835</v>
      </c>
      <c r="G822" s="143">
        <v>0</v>
      </c>
      <c r="H822" s="143">
        <v>3.2679999999999998</v>
      </c>
      <c r="I822" s="144">
        <v>332374.2</v>
      </c>
      <c r="J822" s="144">
        <v>640013.78</v>
      </c>
      <c r="K822" s="144">
        <v>334660.84000000003</v>
      </c>
      <c r="L822" s="144">
        <v>640690.87719999999</v>
      </c>
      <c r="M822" s="143"/>
      <c r="N822" s="143"/>
      <c r="O822" s="145" t="s">
        <v>1861</v>
      </c>
      <c r="P822" s="146" t="s">
        <v>1084</v>
      </c>
      <c r="Q822" s="146" t="s">
        <v>1902</v>
      </c>
      <c r="R822" s="146" t="s">
        <v>742</v>
      </c>
      <c r="S822" s="147">
        <v>0</v>
      </c>
      <c r="T822" s="147">
        <v>0</v>
      </c>
      <c r="U822" s="151">
        <v>1</v>
      </c>
      <c r="V822" s="147">
        <v>1</v>
      </c>
      <c r="W822" s="147">
        <v>1</v>
      </c>
      <c r="X822" s="147">
        <v>1</v>
      </c>
      <c r="Y822" s="147">
        <v>0</v>
      </c>
      <c r="Z822" s="147">
        <v>0</v>
      </c>
      <c r="AA822" s="147">
        <v>0</v>
      </c>
      <c r="AB822" s="136" t="str">
        <f>VLOOKUP(Tabela22[[#This Row],[id_tab]],[1]odcinki_och!A:B,2,FALSE)</f>
        <v>PL.ZIPOP.1393.OCHK.650</v>
      </c>
      <c r="AC822" s="137">
        <f t="shared" si="12"/>
        <v>1</v>
      </c>
    </row>
    <row r="823" spans="1:29" s="128" customFormat="1" ht="28">
      <c r="A823" s="137">
        <v>820</v>
      </c>
      <c r="B823" s="146" t="s">
        <v>3441</v>
      </c>
      <c r="C823" s="148" t="s">
        <v>1314</v>
      </c>
      <c r="D823" s="146" t="s">
        <v>3428</v>
      </c>
      <c r="E823" s="146" t="s">
        <v>3442</v>
      </c>
      <c r="F823" s="142" t="s">
        <v>835</v>
      </c>
      <c r="G823" s="143">
        <v>0</v>
      </c>
      <c r="H823" s="143">
        <v>1.4</v>
      </c>
      <c r="I823" s="144">
        <v>332498.51</v>
      </c>
      <c r="J823" s="144">
        <v>638704.03</v>
      </c>
      <c r="K823" s="144">
        <v>333588.37939800002</v>
      </c>
      <c r="L823" s="144">
        <v>639064.65113300004</v>
      </c>
      <c r="M823" s="143"/>
      <c r="N823" s="143"/>
      <c r="O823" s="145" t="s">
        <v>1861</v>
      </c>
      <c r="P823" s="146" t="s">
        <v>1084</v>
      </c>
      <c r="Q823" s="146" t="s">
        <v>1902</v>
      </c>
      <c r="R823" s="146" t="s">
        <v>742</v>
      </c>
      <c r="S823" s="151">
        <v>1</v>
      </c>
      <c r="T823" s="147">
        <v>0</v>
      </c>
      <c r="U823" s="151">
        <v>1</v>
      </c>
      <c r="V823" s="147">
        <v>1</v>
      </c>
      <c r="W823" s="147">
        <v>0</v>
      </c>
      <c r="X823" s="147">
        <v>1</v>
      </c>
      <c r="Y823" s="147">
        <v>0</v>
      </c>
      <c r="Z823" s="147">
        <v>0</v>
      </c>
      <c r="AA823" s="147">
        <v>0</v>
      </c>
      <c r="AB823" s="136" t="str">
        <f>VLOOKUP(Tabela22[[#This Row],[id_tab]],[1]odcinki_och!A:B,2,FALSE)</f>
        <v>PL.ZIPOP.1393.OCHK.650</v>
      </c>
      <c r="AC823" s="137">
        <f t="shared" si="12"/>
        <v>1</v>
      </c>
    </row>
    <row r="824" spans="1:29" s="128" customFormat="1" ht="28">
      <c r="A824" s="137">
        <v>821</v>
      </c>
      <c r="B824" s="146" t="s">
        <v>3443</v>
      </c>
      <c r="C824" s="148" t="s">
        <v>3444</v>
      </c>
      <c r="D824" s="146" t="s">
        <v>3445</v>
      </c>
      <c r="E824" s="146" t="s">
        <v>3445</v>
      </c>
      <c r="F824" s="142" t="s">
        <v>835</v>
      </c>
      <c r="G824" s="143">
        <v>0</v>
      </c>
      <c r="H824" s="143">
        <v>14.04</v>
      </c>
      <c r="I824" s="144">
        <v>324507.43410000001</v>
      </c>
      <c r="J824" s="144">
        <v>620679.68779999996</v>
      </c>
      <c r="K824" s="144">
        <v>314237.44907199999</v>
      </c>
      <c r="L824" s="144">
        <v>627807.494618</v>
      </c>
      <c r="M824" s="143"/>
      <c r="N824" s="143"/>
      <c r="O824" s="145" t="s">
        <v>1861</v>
      </c>
      <c r="P824" s="146" t="s">
        <v>1084</v>
      </c>
      <c r="Q824" s="146" t="s">
        <v>1902</v>
      </c>
      <c r="R824" s="146" t="s">
        <v>742</v>
      </c>
      <c r="S824" s="147">
        <v>1</v>
      </c>
      <c r="T824" s="147">
        <v>1</v>
      </c>
      <c r="U824" s="147">
        <v>1</v>
      </c>
      <c r="V824" s="147">
        <v>1</v>
      </c>
      <c r="W824" s="147">
        <v>1</v>
      </c>
      <c r="X824" s="147">
        <v>1</v>
      </c>
      <c r="Y824" s="149">
        <v>1</v>
      </c>
      <c r="Z824" s="149">
        <v>1</v>
      </c>
      <c r="AA824" s="147">
        <v>1</v>
      </c>
      <c r="AB824" s="136" t="str">
        <f>VLOOKUP(Tabela22[[#This Row],[id_tab]],[1]odcinki_och!A:B,2,FALSE)</f>
        <v>PL.ZIPOP.1393.N2K.PLH260040.H, PL.ZIPOP.1393.PK.119, PL.ZIPOP.1393.OCHK.357, PL.ZIPOP.1393.OCHK.350</v>
      </c>
      <c r="AC824" s="137">
        <f t="shared" si="12"/>
        <v>4</v>
      </c>
    </row>
    <row r="825" spans="1:29" s="128" customFormat="1" ht="28">
      <c r="A825" s="137">
        <v>822</v>
      </c>
      <c r="B825" s="146" t="s">
        <v>3446</v>
      </c>
      <c r="C825" s="148" t="s">
        <v>3444</v>
      </c>
      <c r="D825" s="146" t="s">
        <v>3445</v>
      </c>
      <c r="E825" s="146" t="s">
        <v>3447</v>
      </c>
      <c r="F825" s="142" t="s">
        <v>835</v>
      </c>
      <c r="G825" s="143">
        <v>0</v>
      </c>
      <c r="H825" s="143">
        <v>3.2589999999999999</v>
      </c>
      <c r="I825" s="144">
        <v>318480.39</v>
      </c>
      <c r="J825" s="144">
        <v>623648.75</v>
      </c>
      <c r="K825" s="144">
        <v>316071.40999999997</v>
      </c>
      <c r="L825" s="144">
        <v>622014.47</v>
      </c>
      <c r="M825" s="143"/>
      <c r="N825" s="143"/>
      <c r="O825" s="145" t="s">
        <v>1861</v>
      </c>
      <c r="P825" s="146" t="s">
        <v>1084</v>
      </c>
      <c r="Q825" s="146" t="s">
        <v>1902</v>
      </c>
      <c r="R825" s="146" t="s">
        <v>742</v>
      </c>
      <c r="S825" s="150">
        <v>1</v>
      </c>
      <c r="T825" s="150">
        <v>1</v>
      </c>
      <c r="U825" s="150">
        <v>1</v>
      </c>
      <c r="V825" s="147">
        <v>1</v>
      </c>
      <c r="W825" s="147">
        <v>1</v>
      </c>
      <c r="X825" s="147">
        <v>1</v>
      </c>
      <c r="Y825" s="147">
        <v>0</v>
      </c>
      <c r="Z825" s="147">
        <v>0</v>
      </c>
      <c r="AA825" s="147">
        <v>1</v>
      </c>
      <c r="AB825" s="136" t="str">
        <f>VLOOKUP(Tabela22[[#This Row],[id_tab]],[1]odcinki_och!A:B,2,FALSE)</f>
        <v>PL.ZIPOP.1393.N2K.PLH260040.H, PL.ZIPOP.1393.OCHK.357, PL.ZIPOP.1393.OCHK.350</v>
      </c>
      <c r="AC825" s="137">
        <f t="shared" si="12"/>
        <v>3</v>
      </c>
    </row>
    <row r="826" spans="1:29" s="128" customFormat="1" ht="28">
      <c r="A826" s="137">
        <v>823</v>
      </c>
      <c r="B826" s="146" t="s">
        <v>3448</v>
      </c>
      <c r="C826" s="148" t="s">
        <v>3444</v>
      </c>
      <c r="D826" s="146" t="s">
        <v>3445</v>
      </c>
      <c r="E826" s="146" t="s">
        <v>3449</v>
      </c>
      <c r="F826" s="142" t="s">
        <v>835</v>
      </c>
      <c r="G826" s="143">
        <v>0</v>
      </c>
      <c r="H826" s="143">
        <v>5.2510000000000003</v>
      </c>
      <c r="I826" s="144">
        <v>318217.33</v>
      </c>
      <c r="J826" s="144">
        <v>624082.32999999996</v>
      </c>
      <c r="K826" s="144">
        <v>313965.49030399998</v>
      </c>
      <c r="L826" s="144">
        <v>624952.61293399998</v>
      </c>
      <c r="M826" s="143"/>
      <c r="N826" s="143"/>
      <c r="O826" s="145" t="s">
        <v>1861</v>
      </c>
      <c r="P826" s="146" t="s">
        <v>1084</v>
      </c>
      <c r="Q826" s="146" t="s">
        <v>1902</v>
      </c>
      <c r="R826" s="146" t="s">
        <v>742</v>
      </c>
      <c r="S826" s="150">
        <v>1</v>
      </c>
      <c r="T826" s="150">
        <v>1</v>
      </c>
      <c r="U826" s="150">
        <v>1</v>
      </c>
      <c r="V826" s="147">
        <v>1</v>
      </c>
      <c r="W826" s="147">
        <v>1</v>
      </c>
      <c r="X826" s="147">
        <v>1</v>
      </c>
      <c r="Y826" s="147">
        <v>0</v>
      </c>
      <c r="Z826" s="147">
        <v>0</v>
      </c>
      <c r="AA826" s="147">
        <v>1</v>
      </c>
      <c r="AB826" s="136" t="str">
        <f>VLOOKUP(Tabela22[[#This Row],[id_tab]],[1]odcinki_och!A:B,2,FALSE)</f>
        <v>PL.ZIPOP.1393.N2K.PLH260040.H, PL.ZIPOP.1393.OCHK.357, PL.ZIPOP.1393.OCHK.350</v>
      </c>
      <c r="AC826" s="137">
        <f t="shared" si="12"/>
        <v>3</v>
      </c>
    </row>
    <row r="827" spans="1:29" s="128" customFormat="1" ht="28">
      <c r="A827" s="137">
        <v>824</v>
      </c>
      <c r="B827" s="146" t="s">
        <v>3450</v>
      </c>
      <c r="C827" s="148" t="s">
        <v>1142</v>
      </c>
      <c r="D827" s="146" t="s">
        <v>3451</v>
      </c>
      <c r="E827" s="146" t="s">
        <v>3452</v>
      </c>
      <c r="F827" s="142" t="s">
        <v>835</v>
      </c>
      <c r="G827" s="143">
        <v>0</v>
      </c>
      <c r="H827" s="143">
        <v>17</v>
      </c>
      <c r="I827" s="144">
        <v>325293.52269999997</v>
      </c>
      <c r="J827" s="144">
        <v>620241.33979999996</v>
      </c>
      <c r="K827" s="144">
        <v>335201.73275099997</v>
      </c>
      <c r="L827" s="144">
        <v>621462.07209100004</v>
      </c>
      <c r="M827" s="143"/>
      <c r="N827" s="143"/>
      <c r="O827" s="145" t="s">
        <v>1861</v>
      </c>
      <c r="P827" s="146" t="s">
        <v>1084</v>
      </c>
      <c r="Q827" s="146" t="s">
        <v>1902</v>
      </c>
      <c r="R827" s="146" t="s">
        <v>742</v>
      </c>
      <c r="S827" s="147">
        <v>1</v>
      </c>
      <c r="T827" s="147">
        <v>1</v>
      </c>
      <c r="U827" s="147">
        <v>1</v>
      </c>
      <c r="V827" s="147">
        <v>1</v>
      </c>
      <c r="W827" s="147">
        <v>1</v>
      </c>
      <c r="X827" s="147">
        <v>1</v>
      </c>
      <c r="Y827" s="147">
        <v>1</v>
      </c>
      <c r="Z827" s="147">
        <v>1</v>
      </c>
      <c r="AA827" s="147">
        <v>1</v>
      </c>
      <c r="AB827" s="136" t="str">
        <f>VLOOKUP(Tabela22[[#This Row],[id_tab]],[1]odcinki_och!A:B,2,FALSE)</f>
        <v>PL.ZIPOP.1393.N2K.PLH260021.H, PL.ZIPOP.1393.N2K.PLH260016.H, PL.ZIPOP.1393.OCHK.134, PL.ZIPOP.1393.OCHK.268, PL.ZIPOP.1393.OCHK.357</v>
      </c>
      <c r="AC827" s="137">
        <f t="shared" si="12"/>
        <v>5</v>
      </c>
    </row>
    <row r="828" spans="1:29" s="128" customFormat="1" ht="28">
      <c r="A828" s="137">
        <v>825</v>
      </c>
      <c r="B828" s="146" t="s">
        <v>3453</v>
      </c>
      <c r="C828" s="148" t="s">
        <v>1142</v>
      </c>
      <c r="D828" s="146" t="s">
        <v>3451</v>
      </c>
      <c r="E828" s="146" t="s">
        <v>3452</v>
      </c>
      <c r="F828" s="142" t="s">
        <v>835</v>
      </c>
      <c r="G828" s="143">
        <v>17</v>
      </c>
      <c r="H828" s="143">
        <v>18.52</v>
      </c>
      <c r="I828" s="144">
        <v>335202.80770800001</v>
      </c>
      <c r="J828" s="144">
        <v>621463.16769200005</v>
      </c>
      <c r="K828" s="144">
        <v>336164.44040000002</v>
      </c>
      <c r="L828" s="144">
        <v>622793.75109999999</v>
      </c>
      <c r="M828" s="143"/>
      <c r="N828" s="143"/>
      <c r="O828" s="145" t="s">
        <v>1861</v>
      </c>
      <c r="P828" s="146" t="s">
        <v>1084</v>
      </c>
      <c r="Q828" s="146" t="s">
        <v>1902</v>
      </c>
      <c r="R828" s="146" t="s">
        <v>742</v>
      </c>
      <c r="S828" s="147">
        <v>1</v>
      </c>
      <c r="T828" s="147">
        <v>1</v>
      </c>
      <c r="U828" s="147">
        <v>1</v>
      </c>
      <c r="V828" s="147">
        <v>1</v>
      </c>
      <c r="W828" s="147">
        <v>1</v>
      </c>
      <c r="X828" s="147">
        <v>1</v>
      </c>
      <c r="Y828" s="147">
        <v>0</v>
      </c>
      <c r="Z828" s="149">
        <v>1</v>
      </c>
      <c r="AA828" s="147">
        <v>1</v>
      </c>
      <c r="AB828" s="136" t="str">
        <f>VLOOKUP(Tabela22[[#This Row],[id_tab]],[1]odcinki_och!A:B,2,FALSE)</f>
        <v>PL.ZIPOP.1393.OCHK.134</v>
      </c>
      <c r="AC828" s="137">
        <f t="shared" si="12"/>
        <v>1</v>
      </c>
    </row>
    <row r="829" spans="1:29" s="128" customFormat="1" ht="28">
      <c r="A829" s="137">
        <v>826</v>
      </c>
      <c r="B829" s="146" t="s">
        <v>3454</v>
      </c>
      <c r="C829" s="148" t="s">
        <v>1142</v>
      </c>
      <c r="D829" s="146" t="s">
        <v>3451</v>
      </c>
      <c r="E829" s="146" t="s">
        <v>3452</v>
      </c>
      <c r="F829" s="142" t="s">
        <v>835</v>
      </c>
      <c r="G829" s="143">
        <v>18.52</v>
      </c>
      <c r="H829" s="143">
        <v>36</v>
      </c>
      <c r="I829" s="144">
        <v>336164.41514300002</v>
      </c>
      <c r="J829" s="144">
        <v>622793.81377300003</v>
      </c>
      <c r="K829" s="144">
        <v>341889.23748100002</v>
      </c>
      <c r="L829" s="144">
        <v>623119.36847900006</v>
      </c>
      <c r="M829" s="143"/>
      <c r="N829" s="143"/>
      <c r="O829" s="145" t="s">
        <v>1861</v>
      </c>
      <c r="P829" s="146" t="s">
        <v>1084</v>
      </c>
      <c r="Q829" s="146" t="s">
        <v>1902</v>
      </c>
      <c r="R829" s="146" t="s">
        <v>742</v>
      </c>
      <c r="S829" s="147">
        <v>1</v>
      </c>
      <c r="T829" s="147">
        <v>1</v>
      </c>
      <c r="U829" s="147">
        <v>1</v>
      </c>
      <c r="V829" s="147">
        <v>1</v>
      </c>
      <c r="W829" s="147">
        <v>1</v>
      </c>
      <c r="X829" s="147">
        <v>1</v>
      </c>
      <c r="Y829" s="147">
        <v>0</v>
      </c>
      <c r="Z829" s="147">
        <v>0</v>
      </c>
      <c r="AA829" s="147">
        <v>1</v>
      </c>
      <c r="AB829" s="136" t="str">
        <f>VLOOKUP(Tabela22[[#This Row],[id_tab]],[1]odcinki_och!A:B,2,FALSE)</f>
        <v>PL.ZIPOP.1393.N2K.PLH260037.H, PL.ZIPOP.1393.OCHK.134</v>
      </c>
      <c r="AC829" s="137">
        <f t="shared" si="12"/>
        <v>2</v>
      </c>
    </row>
    <row r="830" spans="1:29" s="128" customFormat="1" ht="28">
      <c r="A830" s="137">
        <v>827</v>
      </c>
      <c r="B830" s="146" t="s">
        <v>3455</v>
      </c>
      <c r="C830" s="148" t="s">
        <v>1142</v>
      </c>
      <c r="D830" s="146" t="s">
        <v>3451</v>
      </c>
      <c r="E830" s="146" t="s">
        <v>3456</v>
      </c>
      <c r="F830" s="142" t="s">
        <v>835</v>
      </c>
      <c r="G830" s="143">
        <v>0</v>
      </c>
      <c r="H830" s="143">
        <v>6.7</v>
      </c>
      <c r="I830" s="144">
        <v>335839.92</v>
      </c>
      <c r="J830" s="144">
        <v>621960.1</v>
      </c>
      <c r="K830" s="144">
        <v>339722.98</v>
      </c>
      <c r="L830" s="144">
        <v>620967.23</v>
      </c>
      <c r="M830" s="143"/>
      <c r="N830" s="143"/>
      <c r="O830" s="145" t="s">
        <v>1861</v>
      </c>
      <c r="P830" s="146" t="s">
        <v>1084</v>
      </c>
      <c r="Q830" s="146" t="s">
        <v>1902</v>
      </c>
      <c r="R830" s="146" t="s">
        <v>742</v>
      </c>
      <c r="S830" s="147">
        <v>1</v>
      </c>
      <c r="T830" s="147">
        <v>1</v>
      </c>
      <c r="U830" s="147">
        <v>1</v>
      </c>
      <c r="V830" s="147">
        <v>1</v>
      </c>
      <c r="W830" s="147">
        <v>1</v>
      </c>
      <c r="X830" s="147">
        <v>1</v>
      </c>
      <c r="Y830" s="147">
        <v>0</v>
      </c>
      <c r="Z830" s="147">
        <v>0</v>
      </c>
      <c r="AA830" s="147">
        <v>1</v>
      </c>
      <c r="AB830" s="136" t="str">
        <f>VLOOKUP(Tabela22[[#This Row],[id_tab]],[1]odcinki_och!A:B,2,FALSE)</f>
        <v>PL.ZIPOP.1393.OCHK.134</v>
      </c>
      <c r="AC830" s="137">
        <f t="shared" si="12"/>
        <v>1</v>
      </c>
    </row>
    <row r="831" spans="1:29" s="128" customFormat="1" ht="42">
      <c r="A831" s="137">
        <v>828</v>
      </c>
      <c r="B831" s="146" t="s">
        <v>3457</v>
      </c>
      <c r="C831" s="148" t="s">
        <v>1142</v>
      </c>
      <c r="D831" s="146" t="s">
        <v>3451</v>
      </c>
      <c r="E831" s="146" t="s">
        <v>3458</v>
      </c>
      <c r="F831" s="142" t="s">
        <v>835</v>
      </c>
      <c r="G831" s="143">
        <v>0</v>
      </c>
      <c r="H831" s="143">
        <v>5.9</v>
      </c>
      <c r="I831" s="144">
        <v>340933.87907199998</v>
      </c>
      <c r="J831" s="144">
        <v>630113.65628500003</v>
      </c>
      <c r="K831" s="144">
        <v>339659.01</v>
      </c>
      <c r="L831" s="144">
        <v>626734.91</v>
      </c>
      <c r="M831" s="143"/>
      <c r="N831" s="143"/>
      <c r="O831" s="145" t="s">
        <v>1861</v>
      </c>
      <c r="P831" s="146" t="s">
        <v>1084</v>
      </c>
      <c r="Q831" s="146" t="s">
        <v>1902</v>
      </c>
      <c r="R831" s="146" t="s">
        <v>742</v>
      </c>
      <c r="S831" s="147">
        <v>1</v>
      </c>
      <c r="T831" s="147">
        <v>1</v>
      </c>
      <c r="U831" s="147">
        <v>1</v>
      </c>
      <c r="V831" s="147">
        <v>1</v>
      </c>
      <c r="W831" s="147">
        <v>1</v>
      </c>
      <c r="X831" s="147">
        <v>1</v>
      </c>
      <c r="Y831" s="147">
        <v>0</v>
      </c>
      <c r="Z831" s="149">
        <v>1</v>
      </c>
      <c r="AA831" s="147">
        <v>1</v>
      </c>
      <c r="AB831" s="136" t="str">
        <f>VLOOKUP(Tabela22[[#This Row],[id_tab]],[1]odcinki_och!A:B,2,FALSE)</f>
        <v>PL.ZIPOP.1393.N2K.PLH260002.H, PL.ZIPOP.1393.N2K.PLH260037.H, PL.ZIPOP.1393.OCHK.649, PL.ZIPOP.1393.OCHK.134</v>
      </c>
      <c r="AC831" s="137">
        <f t="shared" si="12"/>
        <v>4</v>
      </c>
    </row>
    <row r="832" spans="1:29" s="128" customFormat="1" ht="42">
      <c r="A832" s="137">
        <v>829</v>
      </c>
      <c r="B832" s="146" t="s">
        <v>3459</v>
      </c>
      <c r="C832" s="148" t="s">
        <v>1142</v>
      </c>
      <c r="D832" s="146" t="s">
        <v>3451</v>
      </c>
      <c r="E832" s="146" t="s">
        <v>3458</v>
      </c>
      <c r="F832" s="142" t="s">
        <v>835</v>
      </c>
      <c r="G832" s="143">
        <v>6.2</v>
      </c>
      <c r="H832" s="143">
        <v>8.3800000000000008</v>
      </c>
      <c r="I832" s="144">
        <v>341195.71169999999</v>
      </c>
      <c r="J832" s="144">
        <v>631469.40020000003</v>
      </c>
      <c r="K832" s="144">
        <v>341336.41</v>
      </c>
      <c r="L832" s="144">
        <v>631919.06999999995</v>
      </c>
      <c r="M832" s="143"/>
      <c r="N832" s="143"/>
      <c r="O832" s="145" t="s">
        <v>1861</v>
      </c>
      <c r="P832" s="146" t="s">
        <v>1084</v>
      </c>
      <c r="Q832" s="146" t="s">
        <v>1902</v>
      </c>
      <c r="R832" s="146" t="s">
        <v>742</v>
      </c>
      <c r="S832" s="147">
        <v>1</v>
      </c>
      <c r="T832" s="147">
        <v>1</v>
      </c>
      <c r="U832" s="147">
        <v>1</v>
      </c>
      <c r="V832" s="147">
        <v>1</v>
      </c>
      <c r="W832" s="147">
        <v>1</v>
      </c>
      <c r="X832" s="147">
        <v>1</v>
      </c>
      <c r="Y832" s="147">
        <v>0</v>
      </c>
      <c r="Z832" s="147">
        <v>0</v>
      </c>
      <c r="AA832" s="147">
        <v>1</v>
      </c>
      <c r="AB832" s="136" t="str">
        <f>VLOOKUP(Tabela22[[#This Row],[id_tab]],[1]odcinki_och!A:B,2,FALSE)</f>
        <v>PL.ZIPOP.1393.N2K.PLH260002.H, PL.ZIPOP.1393.OCHK.649</v>
      </c>
      <c r="AC832" s="137">
        <f t="shared" si="12"/>
        <v>2</v>
      </c>
    </row>
    <row r="833" spans="1:29" s="128" customFormat="1" ht="28">
      <c r="A833" s="137">
        <v>830</v>
      </c>
      <c r="B833" s="146" t="s">
        <v>1141</v>
      </c>
      <c r="C833" s="148" t="s">
        <v>1142</v>
      </c>
      <c r="D833" s="146" t="s">
        <v>3451</v>
      </c>
      <c r="E833" s="146" t="s">
        <v>3460</v>
      </c>
      <c r="F833" s="142" t="s">
        <v>835</v>
      </c>
      <c r="G833" s="143">
        <v>0</v>
      </c>
      <c r="H833" s="143">
        <v>5</v>
      </c>
      <c r="I833" s="144">
        <v>341632.85350000003</v>
      </c>
      <c r="J833" s="144">
        <v>623567.28020000004</v>
      </c>
      <c r="K833" s="144">
        <v>344901.00570699997</v>
      </c>
      <c r="L833" s="144">
        <v>624749.26361499995</v>
      </c>
      <c r="M833" s="143"/>
      <c r="N833" s="143"/>
      <c r="O833" s="145" t="s">
        <v>1861</v>
      </c>
      <c r="P833" s="146" t="s">
        <v>1084</v>
      </c>
      <c r="Q833" s="146" t="s">
        <v>1902</v>
      </c>
      <c r="R833" s="146" t="s">
        <v>742</v>
      </c>
      <c r="S833" s="147">
        <v>0</v>
      </c>
      <c r="T833" s="147">
        <v>0</v>
      </c>
      <c r="U833" s="147">
        <v>1</v>
      </c>
      <c r="V833" s="147">
        <v>1</v>
      </c>
      <c r="W833" s="147">
        <v>1</v>
      </c>
      <c r="X833" s="147">
        <v>1</v>
      </c>
      <c r="Y833" s="147">
        <v>0</v>
      </c>
      <c r="Z833" s="147">
        <v>0</v>
      </c>
      <c r="AA833" s="147">
        <v>1</v>
      </c>
      <c r="AB833" s="136" t="str">
        <f>VLOOKUP(Tabela22[[#This Row],[id_tab]],[1]odcinki_och!A:B,2,FALSE)</f>
        <v>PL.ZIPOP.1393.N2K.PLH260025.H, PL.ZIPOP.1393.N2K.PLH260037.H, PL.ZIPOP.1393.OCHK.134</v>
      </c>
      <c r="AC833" s="137">
        <f t="shared" si="12"/>
        <v>3</v>
      </c>
    </row>
    <row r="834" spans="1:29" s="128" customFormat="1" ht="28">
      <c r="A834" s="137">
        <v>831</v>
      </c>
      <c r="B834" s="146" t="s">
        <v>3461</v>
      </c>
      <c r="C834" s="148" t="s">
        <v>1142</v>
      </c>
      <c r="D834" s="146" t="s">
        <v>3451</v>
      </c>
      <c r="E834" s="146" t="s">
        <v>3462</v>
      </c>
      <c r="F834" s="142" t="s">
        <v>835</v>
      </c>
      <c r="G834" s="143">
        <v>0</v>
      </c>
      <c r="H834" s="143">
        <v>6.12</v>
      </c>
      <c r="I834" s="144">
        <v>335281.25</v>
      </c>
      <c r="J834" s="144">
        <v>621588.18000000005</v>
      </c>
      <c r="K834" s="144">
        <v>339045.59663500002</v>
      </c>
      <c r="L834" s="144">
        <v>618480.70768899994</v>
      </c>
      <c r="M834" s="143"/>
      <c r="N834" s="143"/>
      <c r="O834" s="145" t="s">
        <v>1861</v>
      </c>
      <c r="P834" s="146" t="s">
        <v>1084</v>
      </c>
      <c r="Q834" s="146" t="s">
        <v>1902</v>
      </c>
      <c r="R834" s="146" t="s">
        <v>742</v>
      </c>
      <c r="S834" s="147">
        <v>0</v>
      </c>
      <c r="T834" s="147">
        <v>0</v>
      </c>
      <c r="U834" s="147">
        <v>1</v>
      </c>
      <c r="V834" s="147">
        <v>1</v>
      </c>
      <c r="W834" s="147">
        <v>1</v>
      </c>
      <c r="X834" s="147">
        <v>1</v>
      </c>
      <c r="Y834" s="147">
        <v>0</v>
      </c>
      <c r="Z834" s="147">
        <v>0</v>
      </c>
      <c r="AA834" s="147">
        <v>1</v>
      </c>
      <c r="AB834" s="136" t="str">
        <f>VLOOKUP(Tabela22[[#This Row],[id_tab]],[1]odcinki_och!A:B,2,FALSE)</f>
        <v>PL.ZIPOP.1393.OCHK.134</v>
      </c>
      <c r="AC834" s="137">
        <f t="shared" si="12"/>
        <v>1</v>
      </c>
    </row>
    <row r="835" spans="1:29" s="128" customFormat="1" ht="28">
      <c r="A835" s="137">
        <v>832</v>
      </c>
      <c r="B835" s="146" t="s">
        <v>3463</v>
      </c>
      <c r="C835" s="148" t="s">
        <v>1142</v>
      </c>
      <c r="D835" s="146" t="s">
        <v>3451</v>
      </c>
      <c r="E835" s="146" t="s">
        <v>3464</v>
      </c>
      <c r="F835" s="142" t="s">
        <v>835</v>
      </c>
      <c r="G835" s="143">
        <v>0</v>
      </c>
      <c r="H835" s="143">
        <v>1.9</v>
      </c>
      <c r="I835" s="144">
        <v>332215.13</v>
      </c>
      <c r="J835" s="144">
        <v>619303.81000000006</v>
      </c>
      <c r="K835" s="144">
        <v>333323.45748899999</v>
      </c>
      <c r="L835" s="144">
        <v>618375.47547499998</v>
      </c>
      <c r="M835" s="143"/>
      <c r="N835" s="143"/>
      <c r="O835" s="145" t="s">
        <v>1861</v>
      </c>
      <c r="P835" s="146" t="s">
        <v>1084</v>
      </c>
      <c r="Q835" s="146" t="s">
        <v>1902</v>
      </c>
      <c r="R835" s="146" t="s">
        <v>742</v>
      </c>
      <c r="S835" s="147">
        <v>0</v>
      </c>
      <c r="T835" s="147">
        <v>0</v>
      </c>
      <c r="U835" s="147">
        <v>1</v>
      </c>
      <c r="V835" s="147">
        <v>1</v>
      </c>
      <c r="W835" s="147">
        <v>1</v>
      </c>
      <c r="X835" s="147">
        <v>1</v>
      </c>
      <c r="Y835" s="147">
        <v>0</v>
      </c>
      <c r="Z835" s="147">
        <v>0</v>
      </c>
      <c r="AA835" s="147">
        <v>1</v>
      </c>
      <c r="AB835" s="136" t="str">
        <f>VLOOKUP(Tabela22[[#This Row],[id_tab]],[1]odcinki_och!A:B,2,FALSE)</f>
        <v>PL.ZIPOP.1393.OCHK.134, PL.ZIPOP.1393.OCHK.268</v>
      </c>
      <c r="AC835" s="137">
        <f t="shared" si="12"/>
        <v>2</v>
      </c>
    </row>
    <row r="836" spans="1:29" s="128" customFormat="1" ht="28">
      <c r="A836" s="137">
        <v>833</v>
      </c>
      <c r="B836" s="146" t="s">
        <v>3465</v>
      </c>
      <c r="C836" s="148" t="s">
        <v>1317</v>
      </c>
      <c r="D836" s="146" t="s">
        <v>3466</v>
      </c>
      <c r="E836" s="146" t="s">
        <v>3466</v>
      </c>
      <c r="F836" s="142" t="s">
        <v>835</v>
      </c>
      <c r="G836" s="143">
        <v>0</v>
      </c>
      <c r="H836" s="143">
        <v>7.9</v>
      </c>
      <c r="I836" s="144">
        <v>328368.0318</v>
      </c>
      <c r="J836" s="144">
        <v>620098.93559999997</v>
      </c>
      <c r="K836" s="144">
        <v>331985.68</v>
      </c>
      <c r="L836" s="144">
        <v>623771.86</v>
      </c>
      <c r="M836" s="143"/>
      <c r="N836" s="143"/>
      <c r="O836" s="145" t="s">
        <v>1861</v>
      </c>
      <c r="P836" s="146" t="s">
        <v>1084</v>
      </c>
      <c r="Q836" s="146" t="s">
        <v>1902</v>
      </c>
      <c r="R836" s="146" t="s">
        <v>742</v>
      </c>
      <c r="S836" s="147">
        <v>1</v>
      </c>
      <c r="T836" s="147">
        <v>1</v>
      </c>
      <c r="U836" s="147">
        <v>1</v>
      </c>
      <c r="V836" s="147">
        <v>1</v>
      </c>
      <c r="W836" s="147">
        <v>1</v>
      </c>
      <c r="X836" s="147">
        <v>1</v>
      </c>
      <c r="Y836" s="147">
        <v>0</v>
      </c>
      <c r="Z836" s="147">
        <v>0</v>
      </c>
      <c r="AA836" s="147">
        <v>1</v>
      </c>
      <c r="AB836" s="136" t="str">
        <f>VLOOKUP(Tabela22[[#This Row],[id_tab]],[1]odcinki_och!A:B,2,FALSE)</f>
        <v>PL.ZIPOP.1393.N2K.PLH260021.H, PL.ZIPOP.1393.OCHK.134</v>
      </c>
      <c r="AC836" s="137">
        <f t="shared" ref="AC836:AC899" si="13">LEN(AB836)-LEN(SUBSTITUTE(AB836,",",""))+1</f>
        <v>2</v>
      </c>
    </row>
    <row r="837" spans="1:29" s="128" customFormat="1" ht="28">
      <c r="A837" s="137">
        <v>834</v>
      </c>
      <c r="B837" s="146" t="s">
        <v>3467</v>
      </c>
      <c r="C837" s="148" t="s">
        <v>1317</v>
      </c>
      <c r="D837" s="146" t="s">
        <v>3466</v>
      </c>
      <c r="E837" s="146" t="s">
        <v>3466</v>
      </c>
      <c r="F837" s="142" t="s">
        <v>835</v>
      </c>
      <c r="G837" s="143">
        <v>7.9</v>
      </c>
      <c r="H837" s="143">
        <v>9.52</v>
      </c>
      <c r="I837" s="144">
        <v>331966.79359700001</v>
      </c>
      <c r="J837" s="144">
        <v>623765.63240799995</v>
      </c>
      <c r="K837" s="144">
        <v>332800.04100099998</v>
      </c>
      <c r="L837" s="144">
        <v>624685.41997100005</v>
      </c>
      <c r="M837" s="143"/>
      <c r="N837" s="143"/>
      <c r="O837" s="145" t="s">
        <v>1861</v>
      </c>
      <c r="P837" s="146" t="s">
        <v>1084</v>
      </c>
      <c r="Q837" s="146" t="s">
        <v>1902</v>
      </c>
      <c r="R837" s="146" t="s">
        <v>742</v>
      </c>
      <c r="S837" s="147">
        <v>1</v>
      </c>
      <c r="T837" s="147">
        <v>1</v>
      </c>
      <c r="U837" s="147">
        <v>1</v>
      </c>
      <c r="V837" s="147">
        <v>1</v>
      </c>
      <c r="W837" s="147">
        <v>1</v>
      </c>
      <c r="X837" s="147">
        <v>1</v>
      </c>
      <c r="Y837" s="147">
        <v>0</v>
      </c>
      <c r="Z837" s="147">
        <v>0</v>
      </c>
      <c r="AA837" s="147">
        <v>1</v>
      </c>
      <c r="AB837" s="136" t="str">
        <f>VLOOKUP(Tabela22[[#This Row],[id_tab]],[1]odcinki_och!A:B,2,FALSE)</f>
        <v>PL.ZIPOP.1393.N2K.PLH260021.H, PL.ZIPOP.1393.OCHK.134</v>
      </c>
      <c r="AC837" s="137">
        <f t="shared" si="13"/>
        <v>2</v>
      </c>
    </row>
    <row r="838" spans="1:29" s="128" customFormat="1" ht="28">
      <c r="A838" s="137">
        <v>835</v>
      </c>
      <c r="B838" s="146" t="s">
        <v>3468</v>
      </c>
      <c r="C838" s="148" t="s">
        <v>1317</v>
      </c>
      <c r="D838" s="146" t="s">
        <v>3466</v>
      </c>
      <c r="E838" s="146" t="s">
        <v>3466</v>
      </c>
      <c r="F838" s="142" t="s">
        <v>835</v>
      </c>
      <c r="G838" s="143">
        <v>9.52</v>
      </c>
      <c r="H838" s="143">
        <v>15.35</v>
      </c>
      <c r="I838" s="144">
        <v>332785.00487900001</v>
      </c>
      <c r="J838" s="144">
        <v>624662.43441500003</v>
      </c>
      <c r="K838" s="144">
        <v>333776.63907099998</v>
      </c>
      <c r="L838" s="144">
        <v>629579.72609400004</v>
      </c>
      <c r="M838" s="143"/>
      <c r="N838" s="143"/>
      <c r="O838" s="145" t="s">
        <v>1861</v>
      </c>
      <c r="P838" s="146" t="s">
        <v>1084</v>
      </c>
      <c r="Q838" s="146" t="s">
        <v>1902</v>
      </c>
      <c r="R838" s="146" t="s">
        <v>742</v>
      </c>
      <c r="S838" s="147">
        <v>1</v>
      </c>
      <c r="T838" s="147">
        <v>1</v>
      </c>
      <c r="U838" s="147">
        <v>1</v>
      </c>
      <c r="V838" s="147">
        <v>1</v>
      </c>
      <c r="W838" s="147">
        <v>1</v>
      </c>
      <c r="X838" s="147">
        <v>1</v>
      </c>
      <c r="Y838" s="147">
        <v>1</v>
      </c>
      <c r="Z838" s="147">
        <v>0</v>
      </c>
      <c r="AA838" s="147">
        <v>1</v>
      </c>
      <c r="AB838" s="136" t="str">
        <f>VLOOKUP(Tabela22[[#This Row],[id_tab]],[1]odcinki_och!A:B,2,FALSE)</f>
        <v>PL.ZIPOP.1393.N2K.PLH260021.H, PL.ZIPOP.1393.OCHK.134, PL.ZIPOP.1393.OCHK.651, PL.ZIPOP.1393.OCHK.357</v>
      </c>
      <c r="AC838" s="137">
        <f t="shared" si="13"/>
        <v>4</v>
      </c>
    </row>
    <row r="839" spans="1:29" s="128" customFormat="1" ht="28">
      <c r="A839" s="137">
        <v>836</v>
      </c>
      <c r="B839" s="146" t="s">
        <v>3469</v>
      </c>
      <c r="C839" s="148" t="s">
        <v>1317</v>
      </c>
      <c r="D839" s="146" t="s">
        <v>3466</v>
      </c>
      <c r="E839" s="146" t="s">
        <v>3466</v>
      </c>
      <c r="F839" s="142" t="s">
        <v>835</v>
      </c>
      <c r="G839" s="143">
        <v>15.35</v>
      </c>
      <c r="H839" s="143">
        <v>16.170000000000002</v>
      </c>
      <c r="I839" s="144">
        <v>333773.31</v>
      </c>
      <c r="J839" s="144">
        <v>629576.93999999994</v>
      </c>
      <c r="K839" s="144">
        <v>334054.23555500002</v>
      </c>
      <c r="L839" s="144">
        <v>630120.20161300001</v>
      </c>
      <c r="M839" s="143"/>
      <c r="N839" s="143"/>
      <c r="O839" s="145" t="s">
        <v>1861</v>
      </c>
      <c r="P839" s="146" t="s">
        <v>1084</v>
      </c>
      <c r="Q839" s="146" t="s">
        <v>1902</v>
      </c>
      <c r="R839" s="146" t="s">
        <v>742</v>
      </c>
      <c r="S839" s="147">
        <v>1</v>
      </c>
      <c r="T839" s="147">
        <v>1</v>
      </c>
      <c r="U839" s="147">
        <v>1</v>
      </c>
      <c r="V839" s="147">
        <v>1</v>
      </c>
      <c r="W839" s="147">
        <v>1</v>
      </c>
      <c r="X839" s="147">
        <v>1</v>
      </c>
      <c r="Y839" s="147">
        <v>0</v>
      </c>
      <c r="Z839" s="149">
        <v>1</v>
      </c>
      <c r="AA839" s="147">
        <v>1</v>
      </c>
      <c r="AB839" s="136" t="str">
        <f>VLOOKUP(Tabela22[[#This Row],[id_tab]],[1]odcinki_och!A:B,2,FALSE)</f>
        <v>PL.ZIPOP.1393.OCHK.651</v>
      </c>
      <c r="AC839" s="137">
        <f t="shared" si="13"/>
        <v>1</v>
      </c>
    </row>
    <row r="840" spans="1:29" s="128" customFormat="1" ht="28">
      <c r="A840" s="137">
        <v>837</v>
      </c>
      <c r="B840" s="146" t="s">
        <v>3470</v>
      </c>
      <c r="C840" s="148" t="s">
        <v>1317</v>
      </c>
      <c r="D840" s="146" t="s">
        <v>3466</v>
      </c>
      <c r="E840" s="146" t="s">
        <v>3466</v>
      </c>
      <c r="F840" s="142" t="s">
        <v>835</v>
      </c>
      <c r="G840" s="143">
        <v>16.170000000000002</v>
      </c>
      <c r="H840" s="143">
        <v>18</v>
      </c>
      <c r="I840" s="144">
        <v>334049.97350600001</v>
      </c>
      <c r="J840" s="144">
        <v>630094.91209500004</v>
      </c>
      <c r="K840" s="144">
        <v>335509.821604</v>
      </c>
      <c r="L840" s="144">
        <v>630977.943692</v>
      </c>
      <c r="M840" s="143"/>
      <c r="N840" s="143"/>
      <c r="O840" s="145" t="s">
        <v>1861</v>
      </c>
      <c r="P840" s="146" t="s">
        <v>1084</v>
      </c>
      <c r="Q840" s="146" t="s">
        <v>1902</v>
      </c>
      <c r="R840" s="146" t="s">
        <v>742</v>
      </c>
      <c r="S840" s="147">
        <v>1</v>
      </c>
      <c r="T840" s="147">
        <v>1</v>
      </c>
      <c r="U840" s="147">
        <v>1</v>
      </c>
      <c r="V840" s="147">
        <v>1</v>
      </c>
      <c r="W840" s="147">
        <v>1</v>
      </c>
      <c r="X840" s="147">
        <v>1</v>
      </c>
      <c r="Y840" s="147">
        <v>0</v>
      </c>
      <c r="Z840" s="147">
        <v>0</v>
      </c>
      <c r="AA840" s="147">
        <v>1</v>
      </c>
      <c r="AB840" s="136" t="str">
        <f>VLOOKUP(Tabela22[[#This Row],[id_tab]],[1]odcinki_och!A:B,2,FALSE)</f>
        <v>PL.ZIPOP.1393.OCHK.651, PL.ZIPOP.1393.OCHK.357</v>
      </c>
      <c r="AC840" s="137">
        <f t="shared" si="13"/>
        <v>2</v>
      </c>
    </row>
    <row r="841" spans="1:29" s="128" customFormat="1" ht="28">
      <c r="A841" s="137">
        <v>838</v>
      </c>
      <c r="B841" s="146" t="s">
        <v>3471</v>
      </c>
      <c r="C841" s="148" t="s">
        <v>1317</v>
      </c>
      <c r="D841" s="146" t="s">
        <v>3466</v>
      </c>
      <c r="E841" s="146" t="s">
        <v>3472</v>
      </c>
      <c r="F841" s="142" t="s">
        <v>835</v>
      </c>
      <c r="G841" s="143">
        <v>0</v>
      </c>
      <c r="H841" s="143">
        <v>2.5</v>
      </c>
      <c r="I841" s="144">
        <v>334697.81</v>
      </c>
      <c r="J841" s="144">
        <v>631095.37</v>
      </c>
      <c r="K841" s="144">
        <v>336613.46</v>
      </c>
      <c r="L841" s="144">
        <v>631903.65</v>
      </c>
      <c r="M841" s="143"/>
      <c r="N841" s="143"/>
      <c r="O841" s="145" t="s">
        <v>1861</v>
      </c>
      <c r="P841" s="146" t="s">
        <v>1084</v>
      </c>
      <c r="Q841" s="146" t="s">
        <v>1902</v>
      </c>
      <c r="R841" s="146" t="s">
        <v>742</v>
      </c>
      <c r="S841" s="147">
        <v>0</v>
      </c>
      <c r="T841" s="147">
        <v>0</v>
      </c>
      <c r="U841" s="147">
        <v>1</v>
      </c>
      <c r="V841" s="147">
        <v>1</v>
      </c>
      <c r="W841" s="147">
        <v>1</v>
      </c>
      <c r="X841" s="147">
        <v>1</v>
      </c>
      <c r="Y841" s="147">
        <v>0</v>
      </c>
      <c r="Z841" s="147">
        <v>0</v>
      </c>
      <c r="AA841" s="147">
        <v>0</v>
      </c>
      <c r="AB841" s="136" t="str">
        <f>VLOOKUP(Tabela22[[#This Row],[id_tab]],[1]odcinki_och!A:B,2,FALSE)</f>
        <v>PL.ZIPOP.1393.OCHK.651</v>
      </c>
      <c r="AC841" s="137">
        <f t="shared" si="13"/>
        <v>1</v>
      </c>
    </row>
    <row r="842" spans="1:29" s="128" customFormat="1" ht="28">
      <c r="A842" s="137">
        <v>839</v>
      </c>
      <c r="B842" s="146" t="s">
        <v>3473</v>
      </c>
      <c r="C842" s="148" t="s">
        <v>1317</v>
      </c>
      <c r="D842" s="146" t="s">
        <v>3466</v>
      </c>
      <c r="E842" s="146" t="s">
        <v>3474</v>
      </c>
      <c r="F842" s="142" t="s">
        <v>835</v>
      </c>
      <c r="G842" s="143">
        <v>0</v>
      </c>
      <c r="H842" s="143">
        <v>2.2999999999999998</v>
      </c>
      <c r="I842" s="144">
        <v>328877.40000000002</v>
      </c>
      <c r="J842" s="144">
        <v>621656.96</v>
      </c>
      <c r="K842" s="144">
        <v>329100.95188299997</v>
      </c>
      <c r="L842" s="144">
        <v>623694.94633499999</v>
      </c>
      <c r="M842" s="143"/>
      <c r="N842" s="143"/>
      <c r="O842" s="145" t="s">
        <v>1861</v>
      </c>
      <c r="P842" s="146" t="s">
        <v>1084</v>
      </c>
      <c r="Q842" s="146" t="s">
        <v>1902</v>
      </c>
      <c r="R842" s="146" t="s">
        <v>742</v>
      </c>
      <c r="S842" s="150">
        <v>1</v>
      </c>
      <c r="T842" s="150">
        <v>1</v>
      </c>
      <c r="U842" s="150">
        <v>1</v>
      </c>
      <c r="V842" s="147">
        <v>1</v>
      </c>
      <c r="W842" s="147">
        <v>1</v>
      </c>
      <c r="X842" s="147">
        <v>1</v>
      </c>
      <c r="Y842" s="147">
        <v>0</v>
      </c>
      <c r="Z842" s="147">
        <v>0</v>
      </c>
      <c r="AA842" s="147">
        <v>1</v>
      </c>
      <c r="AB842" s="136" t="str">
        <f>VLOOKUP(Tabela22[[#This Row],[id_tab]],[1]odcinki_och!A:B,2,FALSE)</f>
        <v>PL.ZIPOP.1393.N2K.PLH260021.H, PL.ZIPOP.1393.OCHK.134</v>
      </c>
      <c r="AC842" s="137">
        <f t="shared" si="13"/>
        <v>2</v>
      </c>
    </row>
    <row r="843" spans="1:29" s="128" customFormat="1" ht="28">
      <c r="A843" s="137">
        <v>840</v>
      </c>
      <c r="B843" s="146" t="s">
        <v>3475</v>
      </c>
      <c r="C843" s="148" t="s">
        <v>3476</v>
      </c>
      <c r="D843" s="146" t="s">
        <v>3477</v>
      </c>
      <c r="E843" s="146" t="s">
        <v>3478</v>
      </c>
      <c r="F843" s="142" t="s">
        <v>835</v>
      </c>
      <c r="G843" s="143">
        <v>0</v>
      </c>
      <c r="H843" s="143">
        <v>6.88</v>
      </c>
      <c r="I843" s="144">
        <v>336586.53</v>
      </c>
      <c r="J843" s="144">
        <v>606646.39</v>
      </c>
      <c r="K843" s="144">
        <v>341299.270625</v>
      </c>
      <c r="L843" s="144">
        <v>601353.54856200004</v>
      </c>
      <c r="M843" s="143"/>
      <c r="N843" s="143"/>
      <c r="O843" s="145" t="s">
        <v>1861</v>
      </c>
      <c r="P843" s="146" t="s">
        <v>1084</v>
      </c>
      <c r="Q843" s="146" t="s">
        <v>1902</v>
      </c>
      <c r="R843" s="146" t="s">
        <v>742</v>
      </c>
      <c r="S843" s="149">
        <v>1</v>
      </c>
      <c r="T843" s="149">
        <v>1</v>
      </c>
      <c r="U843" s="149">
        <v>1</v>
      </c>
      <c r="V843" s="147">
        <v>1</v>
      </c>
      <c r="W843" s="147">
        <v>1</v>
      </c>
      <c r="X843" s="147">
        <v>1</v>
      </c>
      <c r="Y843" s="147">
        <v>0</v>
      </c>
      <c r="Z843" s="147">
        <v>1</v>
      </c>
      <c r="AA843" s="147">
        <v>1</v>
      </c>
      <c r="AB843" s="136" t="str">
        <f>VLOOKUP(Tabela22[[#This Row],[id_tab]],[1]odcinki_och!A:B,2,FALSE)</f>
        <v>PL.ZIPOP.1393.N2K.PLH260014.H, PL.ZIPOP.1393.OCHK.125, PL.ZIPOP.1393.OCHK.134</v>
      </c>
      <c r="AC843" s="137">
        <f t="shared" si="13"/>
        <v>3</v>
      </c>
    </row>
    <row r="844" spans="1:29" s="128" customFormat="1" ht="28">
      <c r="A844" s="137">
        <v>841</v>
      </c>
      <c r="B844" s="146" t="s">
        <v>3479</v>
      </c>
      <c r="C844" s="148" t="s">
        <v>3480</v>
      </c>
      <c r="D844" s="146" t="s">
        <v>1673</v>
      </c>
      <c r="E844" s="146" t="s">
        <v>1673</v>
      </c>
      <c r="F844" s="142" t="s">
        <v>835</v>
      </c>
      <c r="G844" s="143">
        <v>0</v>
      </c>
      <c r="H844" s="143">
        <v>2.4700000000000002</v>
      </c>
      <c r="I844" s="144">
        <v>334330.56</v>
      </c>
      <c r="J844" s="144">
        <v>608527.51</v>
      </c>
      <c r="K844" s="144">
        <v>336038.20273100003</v>
      </c>
      <c r="L844" s="144">
        <v>608918.16263799998</v>
      </c>
      <c r="M844" s="143"/>
      <c r="N844" s="143"/>
      <c r="O844" s="145" t="s">
        <v>1861</v>
      </c>
      <c r="P844" s="146" t="s">
        <v>1084</v>
      </c>
      <c r="Q844" s="146" t="s">
        <v>1902</v>
      </c>
      <c r="R844" s="146" t="s">
        <v>742</v>
      </c>
      <c r="S844" s="147">
        <v>1</v>
      </c>
      <c r="T844" s="147">
        <v>1</v>
      </c>
      <c r="U844" s="147">
        <v>1</v>
      </c>
      <c r="V844" s="147">
        <v>1</v>
      </c>
      <c r="W844" s="147">
        <v>1</v>
      </c>
      <c r="X844" s="147">
        <v>1</v>
      </c>
      <c r="Y844" s="147">
        <v>0</v>
      </c>
      <c r="Z844" s="147">
        <v>1</v>
      </c>
      <c r="AA844" s="147">
        <v>1</v>
      </c>
      <c r="AB844" s="136" t="str">
        <f>VLOOKUP(Tabela22[[#This Row],[id_tab]],[1]odcinki_och!A:B,2,FALSE)</f>
        <v>PL.ZIPOP.1393.N2K.PLH260014.H, PL.ZIPOP.1393.PK.77, PL.ZIPOP.1393.OCHK.268</v>
      </c>
      <c r="AC844" s="137">
        <f t="shared" si="13"/>
        <v>3</v>
      </c>
    </row>
    <row r="845" spans="1:29" s="128" customFormat="1" ht="28">
      <c r="A845" s="137">
        <v>842</v>
      </c>
      <c r="B845" s="146" t="s">
        <v>3481</v>
      </c>
      <c r="C845" s="148" t="s">
        <v>3480</v>
      </c>
      <c r="D845" s="146" t="s">
        <v>1673</v>
      </c>
      <c r="E845" s="146" t="s">
        <v>1673</v>
      </c>
      <c r="F845" s="142" t="s">
        <v>835</v>
      </c>
      <c r="G845" s="143">
        <v>2.4700000000000002</v>
      </c>
      <c r="H845" s="143">
        <v>3.12</v>
      </c>
      <c r="I845" s="144">
        <v>336059.36671899998</v>
      </c>
      <c r="J845" s="144">
        <v>608899.309213</v>
      </c>
      <c r="K845" s="144">
        <v>336510.44961100002</v>
      </c>
      <c r="L845" s="144">
        <v>608629.630122</v>
      </c>
      <c r="M845" s="143"/>
      <c r="N845" s="143"/>
      <c r="O845" s="145" t="s">
        <v>1861</v>
      </c>
      <c r="P845" s="146" t="s">
        <v>1084</v>
      </c>
      <c r="Q845" s="146" t="s">
        <v>1902</v>
      </c>
      <c r="R845" s="146" t="s">
        <v>742</v>
      </c>
      <c r="S845" s="147">
        <v>1</v>
      </c>
      <c r="T845" s="147">
        <v>1</v>
      </c>
      <c r="U845" s="147">
        <v>1</v>
      </c>
      <c r="V845" s="147">
        <v>1</v>
      </c>
      <c r="W845" s="147">
        <v>1</v>
      </c>
      <c r="X845" s="147">
        <v>1</v>
      </c>
      <c r="Y845" s="147">
        <v>0</v>
      </c>
      <c r="Z845" s="147">
        <v>0</v>
      </c>
      <c r="AA845" s="147">
        <v>1</v>
      </c>
      <c r="AB845" s="136" t="str">
        <f>VLOOKUP(Tabela22[[#This Row],[id_tab]],[1]odcinki_och!A:B,2,FALSE)</f>
        <v>PL.ZIPOP.1393.OCHK.268</v>
      </c>
      <c r="AC845" s="137">
        <f t="shared" si="13"/>
        <v>1</v>
      </c>
    </row>
    <row r="846" spans="1:29" s="128" customFormat="1" ht="28">
      <c r="A846" s="137">
        <v>843</v>
      </c>
      <c r="B846" s="146" t="s">
        <v>3482</v>
      </c>
      <c r="C846" s="148" t="s">
        <v>3480</v>
      </c>
      <c r="D846" s="146" t="s">
        <v>1673</v>
      </c>
      <c r="E846" s="146" t="s">
        <v>1673</v>
      </c>
      <c r="F846" s="142" t="s">
        <v>835</v>
      </c>
      <c r="G846" s="143">
        <v>3.12</v>
      </c>
      <c r="H846" s="143">
        <v>4.72</v>
      </c>
      <c r="I846" s="144">
        <v>336504.73830299999</v>
      </c>
      <c r="J846" s="144">
        <v>608629.94114799995</v>
      </c>
      <c r="K846" s="144">
        <v>337892.73001499998</v>
      </c>
      <c r="L846" s="144">
        <v>609203.34322399995</v>
      </c>
      <c r="M846" s="143"/>
      <c r="N846" s="143"/>
      <c r="O846" s="145" t="s">
        <v>1861</v>
      </c>
      <c r="P846" s="146" t="s">
        <v>1084</v>
      </c>
      <c r="Q846" s="146" t="s">
        <v>1902</v>
      </c>
      <c r="R846" s="146" t="s">
        <v>742</v>
      </c>
      <c r="S846" s="147">
        <v>1</v>
      </c>
      <c r="T846" s="147">
        <v>1</v>
      </c>
      <c r="U846" s="147">
        <v>1</v>
      </c>
      <c r="V846" s="147">
        <v>1</v>
      </c>
      <c r="W846" s="147">
        <v>1</v>
      </c>
      <c r="X846" s="147">
        <v>1</v>
      </c>
      <c r="Y846" s="149">
        <v>1</v>
      </c>
      <c r="Z846" s="149">
        <v>0</v>
      </c>
      <c r="AA846" s="147">
        <v>1</v>
      </c>
      <c r="AB846" s="136" t="str">
        <f>VLOOKUP(Tabela22[[#This Row],[id_tab]],[1]odcinki_och!A:B,2,FALSE)</f>
        <v>PL.ZIPOP.1393.OCHK.268</v>
      </c>
      <c r="AC846" s="137">
        <f t="shared" si="13"/>
        <v>1</v>
      </c>
    </row>
    <row r="847" spans="1:29" s="128" customFormat="1" ht="28">
      <c r="A847" s="137">
        <v>844</v>
      </c>
      <c r="B847" s="146" t="s">
        <v>3483</v>
      </c>
      <c r="C847" s="148" t="s">
        <v>3480</v>
      </c>
      <c r="D847" s="146" t="s">
        <v>1673</v>
      </c>
      <c r="E847" s="146" t="s">
        <v>1673</v>
      </c>
      <c r="F847" s="142" t="s">
        <v>835</v>
      </c>
      <c r="G847" s="143">
        <v>4.72</v>
      </c>
      <c r="H847" s="143">
        <v>12.25</v>
      </c>
      <c r="I847" s="144">
        <v>337888.18926800002</v>
      </c>
      <c r="J847" s="144">
        <v>609191.66832399997</v>
      </c>
      <c r="K847" s="144">
        <v>342475.8</v>
      </c>
      <c r="L847" s="144">
        <v>612181.85499999998</v>
      </c>
      <c r="M847" s="143"/>
      <c r="N847" s="143"/>
      <c r="O847" s="145" t="s">
        <v>1861</v>
      </c>
      <c r="P847" s="146" t="s">
        <v>1084</v>
      </c>
      <c r="Q847" s="146" t="s">
        <v>1902</v>
      </c>
      <c r="R847" s="146" t="s">
        <v>742</v>
      </c>
      <c r="S847" s="147">
        <v>1</v>
      </c>
      <c r="T847" s="147">
        <v>1</v>
      </c>
      <c r="U847" s="147">
        <v>1</v>
      </c>
      <c r="V847" s="147">
        <v>1</v>
      </c>
      <c r="W847" s="147">
        <v>1</v>
      </c>
      <c r="X847" s="147">
        <v>1</v>
      </c>
      <c r="Y847" s="147">
        <v>0</v>
      </c>
      <c r="Z847" s="147">
        <v>0</v>
      </c>
      <c r="AA847" s="147">
        <v>1</v>
      </c>
      <c r="AB847" s="136" t="str">
        <f>VLOOKUP(Tabela22[[#This Row],[id_tab]],[1]odcinki_och!A:B,2,FALSE)</f>
        <v>PL.ZIPOP.1393.OCHK.134, PL.ZIPOP.1393.OCHK.268</v>
      </c>
      <c r="AC847" s="137">
        <f t="shared" si="13"/>
        <v>2</v>
      </c>
    </row>
    <row r="848" spans="1:29" s="128" customFormat="1" ht="28">
      <c r="A848" s="137">
        <v>845</v>
      </c>
      <c r="B848" s="146" t="s">
        <v>3484</v>
      </c>
      <c r="C848" s="148" t="s">
        <v>3480</v>
      </c>
      <c r="D848" s="146" t="s">
        <v>1673</v>
      </c>
      <c r="E848" s="146" t="s">
        <v>3485</v>
      </c>
      <c r="F848" s="142" t="s">
        <v>835</v>
      </c>
      <c r="G848" s="143">
        <v>0</v>
      </c>
      <c r="H848" s="143">
        <v>3.1</v>
      </c>
      <c r="I848" s="144">
        <v>338983.2</v>
      </c>
      <c r="J848" s="144">
        <v>611287.27</v>
      </c>
      <c r="K848" s="144">
        <v>339618.58872399997</v>
      </c>
      <c r="L848" s="144">
        <v>613486.07432699995</v>
      </c>
      <c r="M848" s="143"/>
      <c r="N848" s="143"/>
      <c r="O848" s="145" t="s">
        <v>1861</v>
      </c>
      <c r="P848" s="146" t="s">
        <v>1084</v>
      </c>
      <c r="Q848" s="146" t="s">
        <v>1902</v>
      </c>
      <c r="R848" s="146" t="s">
        <v>742</v>
      </c>
      <c r="S848" s="150">
        <v>1</v>
      </c>
      <c r="T848" s="150">
        <v>1</v>
      </c>
      <c r="U848" s="150">
        <v>1</v>
      </c>
      <c r="V848" s="147">
        <v>1</v>
      </c>
      <c r="W848" s="147">
        <v>1</v>
      </c>
      <c r="X848" s="147">
        <v>1</v>
      </c>
      <c r="Y848" s="147">
        <v>0</v>
      </c>
      <c r="Z848" s="147">
        <v>0</v>
      </c>
      <c r="AA848" s="147">
        <v>1</v>
      </c>
      <c r="AB848" s="136" t="str">
        <f>VLOOKUP(Tabela22[[#This Row],[id_tab]],[1]odcinki_och!A:B,2,FALSE)</f>
        <v>PL.ZIPOP.1393.OCHK.134, PL.ZIPOP.1393.OCHK.268</v>
      </c>
      <c r="AC848" s="137">
        <f t="shared" si="13"/>
        <v>2</v>
      </c>
    </row>
    <row r="849" spans="1:29" s="128" customFormat="1" ht="28">
      <c r="A849" s="137">
        <v>846</v>
      </c>
      <c r="B849" s="146" t="s">
        <v>3486</v>
      </c>
      <c r="C849" s="148" t="s">
        <v>3487</v>
      </c>
      <c r="D849" s="146" t="s">
        <v>3488</v>
      </c>
      <c r="E849" s="146" t="s">
        <v>3488</v>
      </c>
      <c r="F849" s="142" t="s">
        <v>835</v>
      </c>
      <c r="G849" s="143">
        <v>0</v>
      </c>
      <c r="H849" s="143">
        <v>17</v>
      </c>
      <c r="I849" s="144">
        <v>333473.04450000002</v>
      </c>
      <c r="J849" s="144">
        <v>608975.66460000002</v>
      </c>
      <c r="K849" s="144">
        <v>343090.22927499999</v>
      </c>
      <c r="L849" s="144">
        <v>616927.253868</v>
      </c>
      <c r="M849" s="143"/>
      <c r="N849" s="143"/>
      <c r="O849" s="145" t="s">
        <v>1861</v>
      </c>
      <c r="P849" s="146" t="s">
        <v>1084</v>
      </c>
      <c r="Q849" s="146" t="s">
        <v>1902</v>
      </c>
      <c r="R849" s="146" t="s">
        <v>742</v>
      </c>
      <c r="S849" s="149">
        <v>1</v>
      </c>
      <c r="T849" s="147">
        <v>0</v>
      </c>
      <c r="U849" s="151">
        <v>1</v>
      </c>
      <c r="V849" s="147">
        <v>1</v>
      </c>
      <c r="W849" s="147">
        <v>1</v>
      </c>
      <c r="X849" s="147">
        <v>1</v>
      </c>
      <c r="Y849" s="147">
        <v>0</v>
      </c>
      <c r="Z849" s="147">
        <v>0</v>
      </c>
      <c r="AA849" s="147">
        <v>1</v>
      </c>
      <c r="AB849" s="136" t="str">
        <f>VLOOKUP(Tabela22[[#This Row],[id_tab]],[1]odcinki_och!A:B,2,FALSE)</f>
        <v>PL.ZIPOP.1393.N2K.PLH260014.H, PL.ZIPOP.1393.PK.77, PL.ZIPOP.1393.OCHK.125, PL.ZIPOP.1393.OCHK.134, PL.ZIPOP.1393.OCHK.268</v>
      </c>
      <c r="AC849" s="137">
        <f t="shared" si="13"/>
        <v>5</v>
      </c>
    </row>
    <row r="850" spans="1:29" s="128" customFormat="1" ht="42">
      <c r="A850" s="137">
        <v>847</v>
      </c>
      <c r="B850" s="146" t="s">
        <v>3489</v>
      </c>
      <c r="C850" s="148" t="s">
        <v>3490</v>
      </c>
      <c r="D850" s="146" t="s">
        <v>3491</v>
      </c>
      <c r="E850" s="146" t="s">
        <v>3492</v>
      </c>
      <c r="F850" s="142" t="s">
        <v>835</v>
      </c>
      <c r="G850" s="143">
        <v>0</v>
      </c>
      <c r="H850" s="143">
        <v>6.3170000000000002</v>
      </c>
      <c r="I850" s="144">
        <v>325155.62099999998</v>
      </c>
      <c r="J850" s="144">
        <v>607461.54879999999</v>
      </c>
      <c r="K850" s="144">
        <v>328643.84999999998</v>
      </c>
      <c r="L850" s="144">
        <v>604158.48</v>
      </c>
      <c r="M850" s="143"/>
      <c r="N850" s="143"/>
      <c r="O850" s="145" t="s">
        <v>1861</v>
      </c>
      <c r="P850" s="146" t="s">
        <v>1084</v>
      </c>
      <c r="Q850" s="146" t="s">
        <v>1902</v>
      </c>
      <c r="R850" s="146" t="s">
        <v>742</v>
      </c>
      <c r="S850" s="149">
        <v>1</v>
      </c>
      <c r="T850" s="147">
        <v>0</v>
      </c>
      <c r="U850" s="151">
        <v>1</v>
      </c>
      <c r="V850" s="147">
        <v>1</v>
      </c>
      <c r="W850" s="147">
        <v>1</v>
      </c>
      <c r="X850" s="147">
        <v>1</v>
      </c>
      <c r="Y850" s="147">
        <v>0</v>
      </c>
      <c r="Z850" s="147">
        <v>0</v>
      </c>
      <c r="AA850" s="147">
        <v>0</v>
      </c>
      <c r="AB850" s="136" t="str">
        <f>VLOOKUP(Tabela22[[#This Row],[id_tab]],[1]odcinki_och!A:B,2,FALSE)</f>
        <v>PL.ZIPOP.1393.PK.77, PL.ZIPOP.1393.OCHK.355</v>
      </c>
      <c r="AC850" s="137">
        <f t="shared" si="13"/>
        <v>2</v>
      </c>
    </row>
    <row r="851" spans="1:29" s="128" customFormat="1" ht="28">
      <c r="A851" s="137">
        <v>848</v>
      </c>
      <c r="B851" s="146" t="s">
        <v>3493</v>
      </c>
      <c r="C851" s="154" t="s">
        <v>1475</v>
      </c>
      <c r="D851" s="146" t="s">
        <v>3494</v>
      </c>
      <c r="E851" s="146" t="s">
        <v>1964</v>
      </c>
      <c r="F851" s="142" t="s">
        <v>835</v>
      </c>
      <c r="G851" s="143">
        <v>0</v>
      </c>
      <c r="H851" s="143">
        <v>27</v>
      </c>
      <c r="I851" s="144">
        <v>321413.06679999997</v>
      </c>
      <c r="J851" s="144">
        <v>599454.48100000003</v>
      </c>
      <c r="K851" s="144">
        <v>321692.48126500001</v>
      </c>
      <c r="L851" s="144">
        <v>614646.80481200002</v>
      </c>
      <c r="M851" s="143"/>
      <c r="N851" s="143"/>
      <c r="O851" s="145" t="s">
        <v>1861</v>
      </c>
      <c r="P851" s="146" t="s">
        <v>1084</v>
      </c>
      <c r="Q851" s="146" t="s">
        <v>1902</v>
      </c>
      <c r="R851" s="146" t="s">
        <v>742</v>
      </c>
      <c r="S851" s="147">
        <v>0</v>
      </c>
      <c r="T851" s="147">
        <v>0</v>
      </c>
      <c r="U851" s="147">
        <v>1</v>
      </c>
      <c r="V851" s="147">
        <v>0</v>
      </c>
      <c r="W851" s="147">
        <v>0</v>
      </c>
      <c r="X851" s="147">
        <v>1</v>
      </c>
      <c r="Y851" s="147">
        <v>0</v>
      </c>
      <c r="Z851" s="147">
        <v>0</v>
      </c>
      <c r="AA851" s="147">
        <v>1</v>
      </c>
      <c r="AB851" s="136" t="str">
        <f>VLOOKUP(Tabela22[[#This Row],[id_tab]],[1]odcinki_och!A:B,2,FALSE)</f>
        <v>PL.ZIPOP.1393.N2K.PLH260016.H, PL.ZIPOP.1393.N2K.PLH260041.H, PL.ZIPOP.1393.PK.77, PL.ZIPOP.1393.N2K.PLB260001.B, PL.ZIPOP.1393.OCHK.355, PL.ZIPOP.1393.OCHK.134, PL.ZIPOP.1393.OCHK.350</v>
      </c>
      <c r="AC851" s="137">
        <f t="shared" si="13"/>
        <v>7</v>
      </c>
    </row>
    <row r="852" spans="1:29" s="128" customFormat="1" ht="28">
      <c r="A852" s="137">
        <v>849</v>
      </c>
      <c r="B852" s="146" t="s">
        <v>1474</v>
      </c>
      <c r="C852" s="148" t="s">
        <v>1475</v>
      </c>
      <c r="D852" s="146" t="s">
        <v>3494</v>
      </c>
      <c r="E852" s="146" t="s">
        <v>3495</v>
      </c>
      <c r="F852" s="142" t="s">
        <v>835</v>
      </c>
      <c r="G852" s="143">
        <v>0</v>
      </c>
      <c r="H852" s="143">
        <v>22.43</v>
      </c>
      <c r="I852" s="144">
        <v>321693.21999999997</v>
      </c>
      <c r="J852" s="144">
        <v>614648.02</v>
      </c>
      <c r="K852" s="144">
        <v>305027.99383599998</v>
      </c>
      <c r="L852" s="144">
        <v>619791.85876900004</v>
      </c>
      <c r="M852" s="143"/>
      <c r="N852" s="143"/>
      <c r="O852" s="145" t="s">
        <v>1861</v>
      </c>
      <c r="P852" s="146" t="s">
        <v>1084</v>
      </c>
      <c r="Q852" s="146" t="s">
        <v>1902</v>
      </c>
      <c r="R852" s="146" t="s">
        <v>742</v>
      </c>
      <c r="S852" s="147">
        <v>1</v>
      </c>
      <c r="T852" s="149">
        <v>1</v>
      </c>
      <c r="U852" s="147">
        <v>1</v>
      </c>
      <c r="V852" s="147">
        <v>1</v>
      </c>
      <c r="W852" s="147">
        <v>1</v>
      </c>
      <c r="X852" s="147">
        <v>1</v>
      </c>
      <c r="Y852" s="147">
        <v>0</v>
      </c>
      <c r="Z852" s="149">
        <v>0</v>
      </c>
      <c r="AA852" s="147">
        <v>1</v>
      </c>
      <c r="AB852" s="136" t="str">
        <f>VLOOKUP(Tabela22[[#This Row],[id_tab]],[1]odcinki_och!A:B,2,FALSE)</f>
        <v>PL.ZIPOP.1393.UE.2604043.17, PL.ZIPOP.1393.N2K.PLH260016.H, PL.ZIPOP.1393.OCHK.134, PL.ZIPOP.1393.OCHK.350</v>
      </c>
      <c r="AC852" s="137">
        <f t="shared" si="13"/>
        <v>4</v>
      </c>
    </row>
    <row r="853" spans="1:29" s="128" customFormat="1" ht="28">
      <c r="A853" s="137">
        <v>850</v>
      </c>
      <c r="B853" s="146" t="s">
        <v>3496</v>
      </c>
      <c r="C853" s="148" t="s">
        <v>1475</v>
      </c>
      <c r="D853" s="146" t="s">
        <v>3494</v>
      </c>
      <c r="E853" s="146" t="s">
        <v>3497</v>
      </c>
      <c r="F853" s="142" t="s">
        <v>835</v>
      </c>
      <c r="G853" s="143">
        <v>0</v>
      </c>
      <c r="H853" s="143">
        <v>6.5</v>
      </c>
      <c r="I853" s="144">
        <v>317337.05</v>
      </c>
      <c r="J853" s="144">
        <v>616649.29</v>
      </c>
      <c r="K853" s="144">
        <v>317027.92295500002</v>
      </c>
      <c r="L853" s="144">
        <v>611005.33661899995</v>
      </c>
      <c r="M853" s="143"/>
      <c r="N853" s="143"/>
      <c r="O853" s="145" t="s">
        <v>1861</v>
      </c>
      <c r="P853" s="146" t="s">
        <v>1084</v>
      </c>
      <c r="Q853" s="146" t="s">
        <v>1902</v>
      </c>
      <c r="R853" s="146" t="s">
        <v>742</v>
      </c>
      <c r="S853" s="147">
        <v>1</v>
      </c>
      <c r="T853" s="147">
        <v>0</v>
      </c>
      <c r="U853" s="147">
        <v>1</v>
      </c>
      <c r="V853" s="147">
        <v>1</v>
      </c>
      <c r="W853" s="147">
        <v>0</v>
      </c>
      <c r="X853" s="147">
        <v>1</v>
      </c>
      <c r="Y853" s="147">
        <v>0</v>
      </c>
      <c r="Z853" s="147">
        <v>0</v>
      </c>
      <c r="AA853" s="147">
        <v>1</v>
      </c>
      <c r="AB853" s="136" t="str">
        <f>VLOOKUP(Tabela22[[#This Row],[id_tab]],[1]odcinki_och!A:B,2,FALSE)</f>
        <v>PL.ZIPOP.1393.OCHK.350</v>
      </c>
      <c r="AC853" s="137">
        <f t="shared" si="13"/>
        <v>1</v>
      </c>
    </row>
    <row r="854" spans="1:29" s="128" customFormat="1" ht="28">
      <c r="A854" s="137">
        <v>851</v>
      </c>
      <c r="B854" s="146" t="s">
        <v>3498</v>
      </c>
      <c r="C854" s="148" t="s">
        <v>1475</v>
      </c>
      <c r="D854" s="146" t="s">
        <v>3494</v>
      </c>
      <c r="E854" s="146" t="s">
        <v>3499</v>
      </c>
      <c r="F854" s="142" t="s">
        <v>835</v>
      </c>
      <c r="G854" s="143">
        <v>0</v>
      </c>
      <c r="H854" s="143">
        <v>6.8049999999999997</v>
      </c>
      <c r="I854" s="144">
        <v>309572.47999999998</v>
      </c>
      <c r="J854" s="144">
        <v>617346.77</v>
      </c>
      <c r="K854" s="144">
        <v>310879.53000000003</v>
      </c>
      <c r="L854" s="144">
        <v>610940.9</v>
      </c>
      <c r="M854" s="143"/>
      <c r="N854" s="143"/>
      <c r="O854" s="145" t="s">
        <v>1861</v>
      </c>
      <c r="P854" s="146" t="s">
        <v>1084</v>
      </c>
      <c r="Q854" s="146" t="s">
        <v>1902</v>
      </c>
      <c r="R854" s="146" t="s">
        <v>742</v>
      </c>
      <c r="S854" s="147">
        <v>1</v>
      </c>
      <c r="T854" s="149">
        <v>1</v>
      </c>
      <c r="U854" s="147">
        <v>0</v>
      </c>
      <c r="V854" s="147">
        <v>1</v>
      </c>
      <c r="W854" s="147">
        <v>0</v>
      </c>
      <c r="X854" s="147">
        <v>1</v>
      </c>
      <c r="Y854" s="147">
        <v>0</v>
      </c>
      <c r="Z854" s="147">
        <v>1</v>
      </c>
      <c r="AA854" s="147">
        <v>1</v>
      </c>
      <c r="AB854" s="136" t="str">
        <f>VLOOKUP(Tabela22[[#This Row],[id_tab]],[1]odcinki_och!A:B,2,FALSE)</f>
        <v>PL.ZIPOP.1393.OCHK.350</v>
      </c>
      <c r="AC854" s="137">
        <f t="shared" si="13"/>
        <v>1</v>
      </c>
    </row>
    <row r="855" spans="1:29" s="128" customFormat="1" ht="28">
      <c r="A855" s="137">
        <v>852</v>
      </c>
      <c r="B855" s="146" t="s">
        <v>3500</v>
      </c>
      <c r="C855" s="154" t="s">
        <v>1475</v>
      </c>
      <c r="D855" s="146" t="s">
        <v>3494</v>
      </c>
      <c r="E855" s="146" t="s">
        <v>3501</v>
      </c>
      <c r="F855" s="142" t="s">
        <v>835</v>
      </c>
      <c r="G855" s="143">
        <v>0</v>
      </c>
      <c r="H855" s="143">
        <v>3.7</v>
      </c>
      <c r="I855" s="144">
        <v>322253.80440000002</v>
      </c>
      <c r="J855" s="144">
        <v>607383.79189999995</v>
      </c>
      <c r="K855" s="144">
        <v>318925.94</v>
      </c>
      <c r="L855" s="144">
        <v>608454.12</v>
      </c>
      <c r="M855" s="143"/>
      <c r="N855" s="143"/>
      <c r="O855" s="145" t="s">
        <v>1861</v>
      </c>
      <c r="P855" s="146" t="s">
        <v>1084</v>
      </c>
      <c r="Q855" s="146" t="s">
        <v>1902</v>
      </c>
      <c r="R855" s="146" t="s">
        <v>742</v>
      </c>
      <c r="S855" s="147">
        <v>0</v>
      </c>
      <c r="T855" s="147">
        <v>0</v>
      </c>
      <c r="U855" s="147">
        <v>1</v>
      </c>
      <c r="V855" s="147">
        <v>1</v>
      </c>
      <c r="W855" s="147">
        <v>0</v>
      </c>
      <c r="X855" s="147">
        <v>1</v>
      </c>
      <c r="Y855" s="147">
        <v>0</v>
      </c>
      <c r="Z855" s="147">
        <v>0</v>
      </c>
      <c r="AA855" s="147">
        <v>1</v>
      </c>
      <c r="AB855" s="136" t="str">
        <f>VLOOKUP(Tabela22[[#This Row],[id_tab]],[1]odcinki_och!A:B,2,FALSE)</f>
        <v>PL.ZIPOP.1393.N2K.PLH260016.H, PL.ZIPOP.1393.N2K.PLH260032.H</v>
      </c>
      <c r="AC855" s="137">
        <f t="shared" si="13"/>
        <v>2</v>
      </c>
    </row>
    <row r="856" spans="1:29" s="128" customFormat="1" ht="28">
      <c r="A856" s="137">
        <v>853</v>
      </c>
      <c r="B856" s="146" t="s">
        <v>3502</v>
      </c>
      <c r="C856" s="154" t="s">
        <v>1475</v>
      </c>
      <c r="D856" s="146" t="s">
        <v>3494</v>
      </c>
      <c r="E856" s="146" t="s">
        <v>3503</v>
      </c>
      <c r="F856" s="142" t="s">
        <v>835</v>
      </c>
      <c r="G856" s="143">
        <v>0</v>
      </c>
      <c r="H856" s="143">
        <v>8.85</v>
      </c>
      <c r="I856" s="144">
        <v>309766.35074700002</v>
      </c>
      <c r="J856" s="144">
        <v>621274.33575700002</v>
      </c>
      <c r="K856" s="144">
        <v>316221.62397499999</v>
      </c>
      <c r="L856" s="144">
        <v>616918.56563900004</v>
      </c>
      <c r="M856" s="143"/>
      <c r="N856" s="143"/>
      <c r="O856" s="145" t="s">
        <v>1861</v>
      </c>
      <c r="P856" s="146" t="s">
        <v>1084</v>
      </c>
      <c r="Q856" s="146" t="s">
        <v>1902</v>
      </c>
      <c r="R856" s="146" t="s">
        <v>742</v>
      </c>
      <c r="S856" s="147">
        <v>1</v>
      </c>
      <c r="T856" s="147">
        <v>0</v>
      </c>
      <c r="U856" s="147">
        <v>1</v>
      </c>
      <c r="V856" s="147">
        <v>1</v>
      </c>
      <c r="W856" s="147">
        <v>1</v>
      </c>
      <c r="X856" s="147">
        <v>1</v>
      </c>
      <c r="Y856" s="147">
        <v>0</v>
      </c>
      <c r="Z856" s="147">
        <v>0</v>
      </c>
      <c r="AA856" s="147">
        <v>1</v>
      </c>
      <c r="AB856" s="136" t="str">
        <f>VLOOKUP(Tabela22[[#This Row],[id_tab]],[1]odcinki_och!A:B,2,FALSE)</f>
        <v>PL.ZIPOP.1393.OCHK.350</v>
      </c>
      <c r="AC856" s="137">
        <f t="shared" si="13"/>
        <v>1</v>
      </c>
    </row>
    <row r="857" spans="1:29" s="128" customFormat="1" ht="28">
      <c r="A857" s="137">
        <v>854</v>
      </c>
      <c r="B857" s="146" t="s">
        <v>3504</v>
      </c>
      <c r="C857" s="148" t="s">
        <v>3505</v>
      </c>
      <c r="D857" s="146" t="s">
        <v>686</v>
      </c>
      <c r="E857" s="146" t="s">
        <v>686</v>
      </c>
      <c r="F857" s="142" t="s">
        <v>835</v>
      </c>
      <c r="G857" s="143">
        <v>0</v>
      </c>
      <c r="H857" s="143">
        <v>15.99</v>
      </c>
      <c r="I857" s="144">
        <v>309038.3383</v>
      </c>
      <c r="J857" s="144">
        <v>605274.37769999995</v>
      </c>
      <c r="K857" s="144">
        <v>309711.47638399998</v>
      </c>
      <c r="L857" s="144">
        <v>591480.76832200005</v>
      </c>
      <c r="M857" s="143"/>
      <c r="N857" s="143"/>
      <c r="O857" s="145" t="s">
        <v>1861</v>
      </c>
      <c r="P857" s="146" t="s">
        <v>1084</v>
      </c>
      <c r="Q857" s="146" t="s">
        <v>1902</v>
      </c>
      <c r="R857" s="146" t="s">
        <v>1939</v>
      </c>
      <c r="S857" s="147">
        <v>1</v>
      </c>
      <c r="T857" s="147">
        <v>1</v>
      </c>
      <c r="U857" s="147">
        <v>1</v>
      </c>
      <c r="V857" s="147">
        <v>1</v>
      </c>
      <c r="W857" s="147">
        <v>0</v>
      </c>
      <c r="X857" s="147">
        <v>1</v>
      </c>
      <c r="Y857" s="149">
        <v>1</v>
      </c>
      <c r="Z857" s="149">
        <v>0</v>
      </c>
      <c r="AA857" s="147">
        <v>0</v>
      </c>
      <c r="AB857" s="136" t="str">
        <f>VLOOKUP(Tabela22[[#This Row],[id_tab]],[1]odcinki_och!A:B,2,FALSE)</f>
        <v>PL.ZIPOP.1393.N2K.PLH260032.H, PL.ZIPOP.1393.N2K.PLB260001.B, PL.ZIPOP.1393.OCHK.140</v>
      </c>
      <c r="AC857" s="137">
        <f t="shared" si="13"/>
        <v>3</v>
      </c>
    </row>
    <row r="858" spans="1:29" s="128" customFormat="1" ht="28">
      <c r="A858" s="137">
        <v>855</v>
      </c>
      <c r="B858" s="146" t="s">
        <v>3506</v>
      </c>
      <c r="C858" s="148" t="s">
        <v>3505</v>
      </c>
      <c r="D858" s="146" t="s">
        <v>686</v>
      </c>
      <c r="E858" s="146" t="s">
        <v>3507</v>
      </c>
      <c r="F858" s="142" t="s">
        <v>835</v>
      </c>
      <c r="G858" s="143">
        <v>0</v>
      </c>
      <c r="H858" s="143">
        <v>7.18</v>
      </c>
      <c r="I858" s="144">
        <v>313044.19</v>
      </c>
      <c r="J858" s="144">
        <v>598767.71</v>
      </c>
      <c r="K858" s="144">
        <v>308949.94479500002</v>
      </c>
      <c r="L858" s="144">
        <v>602342.37451800006</v>
      </c>
      <c r="M858" s="143"/>
      <c r="N858" s="143"/>
      <c r="O858" s="145" t="s">
        <v>1861</v>
      </c>
      <c r="P858" s="146" t="s">
        <v>1084</v>
      </c>
      <c r="Q858" s="146" t="s">
        <v>1902</v>
      </c>
      <c r="R858" s="146" t="s">
        <v>1939</v>
      </c>
      <c r="S858" s="147">
        <v>1</v>
      </c>
      <c r="T858" s="147">
        <v>1</v>
      </c>
      <c r="U858" s="147">
        <v>1</v>
      </c>
      <c r="V858" s="147">
        <v>1</v>
      </c>
      <c r="W858" s="147">
        <v>0</v>
      </c>
      <c r="X858" s="147">
        <v>1</v>
      </c>
      <c r="Y858" s="149">
        <v>1</v>
      </c>
      <c r="Z858" s="149">
        <v>0</v>
      </c>
      <c r="AA858" s="147">
        <v>0</v>
      </c>
      <c r="AB858" s="136" t="str">
        <f>VLOOKUP(Tabela22[[#This Row],[id_tab]],[1]odcinki_och!A:B,2,FALSE)</f>
        <v>PL.ZIPOP.1393.OCHK.140</v>
      </c>
      <c r="AC858" s="137">
        <f t="shared" si="13"/>
        <v>1</v>
      </c>
    </row>
    <row r="859" spans="1:29" s="128" customFormat="1" ht="28">
      <c r="A859" s="137">
        <v>856</v>
      </c>
      <c r="B859" s="146" t="s">
        <v>3508</v>
      </c>
      <c r="C859" s="148" t="s">
        <v>3505</v>
      </c>
      <c r="D859" s="146" t="s">
        <v>686</v>
      </c>
      <c r="E859" s="146" t="s">
        <v>821</v>
      </c>
      <c r="F859" s="142" t="s">
        <v>835</v>
      </c>
      <c r="G859" s="143">
        <v>0</v>
      </c>
      <c r="H859" s="143">
        <v>4.0999999999999996</v>
      </c>
      <c r="I859" s="144">
        <v>308406.64</v>
      </c>
      <c r="J859" s="144">
        <v>593214.67009999999</v>
      </c>
      <c r="K859" s="144">
        <v>307827.860889</v>
      </c>
      <c r="L859" s="144">
        <v>589550.75048799999</v>
      </c>
      <c r="M859" s="143"/>
      <c r="N859" s="143"/>
      <c r="O859" s="145" t="s">
        <v>1861</v>
      </c>
      <c r="P859" s="146" t="s">
        <v>1084</v>
      </c>
      <c r="Q859" s="146" t="s">
        <v>1902</v>
      </c>
      <c r="R859" s="146" t="s">
        <v>1939</v>
      </c>
      <c r="S859" s="147">
        <v>1</v>
      </c>
      <c r="T859" s="147">
        <v>1</v>
      </c>
      <c r="U859" s="147">
        <v>1</v>
      </c>
      <c r="V859" s="147">
        <v>1</v>
      </c>
      <c r="W859" s="147">
        <v>1</v>
      </c>
      <c r="X859" s="147">
        <v>1</v>
      </c>
      <c r="Y859" s="147">
        <v>0</v>
      </c>
      <c r="Z859" s="147">
        <v>0</v>
      </c>
      <c r="AA859" s="147">
        <v>0</v>
      </c>
      <c r="AB859" s="136"/>
      <c r="AC859" s="137"/>
    </row>
    <row r="860" spans="1:29" s="128" customFormat="1" ht="28">
      <c r="A860" s="137">
        <v>857</v>
      </c>
      <c r="B860" s="146" t="s">
        <v>3509</v>
      </c>
      <c r="C860" s="148" t="s">
        <v>3505</v>
      </c>
      <c r="D860" s="146" t="s">
        <v>686</v>
      </c>
      <c r="E860" s="146" t="s">
        <v>3510</v>
      </c>
      <c r="F860" s="142" t="s">
        <v>835</v>
      </c>
      <c r="G860" s="143">
        <v>0</v>
      </c>
      <c r="H860" s="143">
        <v>2.0299999999999998</v>
      </c>
      <c r="I860" s="144">
        <v>308414.40000000002</v>
      </c>
      <c r="J860" s="144">
        <v>593204.61010000005</v>
      </c>
      <c r="K860" s="144">
        <v>308765.38916700002</v>
      </c>
      <c r="L860" s="144">
        <v>591475.93284599995</v>
      </c>
      <c r="M860" s="143"/>
      <c r="N860" s="143"/>
      <c r="O860" s="145" t="s">
        <v>1861</v>
      </c>
      <c r="P860" s="146" t="s">
        <v>1084</v>
      </c>
      <c r="Q860" s="146" t="s">
        <v>1902</v>
      </c>
      <c r="R860" s="146" t="s">
        <v>1939</v>
      </c>
      <c r="S860" s="147">
        <v>1</v>
      </c>
      <c r="T860" s="147">
        <v>1</v>
      </c>
      <c r="U860" s="147">
        <v>1</v>
      </c>
      <c r="V860" s="147">
        <v>1</v>
      </c>
      <c r="W860" s="147">
        <v>1</v>
      </c>
      <c r="X860" s="147">
        <v>1</v>
      </c>
      <c r="Y860" s="147">
        <v>0</v>
      </c>
      <c r="Z860" s="147">
        <v>0</v>
      </c>
      <c r="AA860" s="147">
        <v>0</v>
      </c>
      <c r="AB860" s="136"/>
      <c r="AC860" s="137"/>
    </row>
    <row r="861" spans="1:29" s="128" customFormat="1" ht="28">
      <c r="A861" s="137">
        <v>858</v>
      </c>
      <c r="B861" s="146" t="s">
        <v>3511</v>
      </c>
      <c r="C861" s="148" t="s">
        <v>3512</v>
      </c>
      <c r="D861" s="146" t="s">
        <v>3513</v>
      </c>
      <c r="E861" s="146" t="s">
        <v>3514</v>
      </c>
      <c r="F861" s="142" t="s">
        <v>835</v>
      </c>
      <c r="G861" s="143">
        <v>0</v>
      </c>
      <c r="H861" s="143">
        <v>21.288</v>
      </c>
      <c r="I861" s="144">
        <v>300192.054</v>
      </c>
      <c r="J861" s="144">
        <v>604787.31270000001</v>
      </c>
      <c r="K861" s="144">
        <v>291651.77007299999</v>
      </c>
      <c r="L861" s="144">
        <v>619787.94421900006</v>
      </c>
      <c r="M861" s="143"/>
      <c r="N861" s="143"/>
      <c r="O861" s="145" t="s">
        <v>1861</v>
      </c>
      <c r="P861" s="146" t="s">
        <v>1084</v>
      </c>
      <c r="Q861" s="146" t="s">
        <v>1902</v>
      </c>
      <c r="R861" s="146" t="s">
        <v>1939</v>
      </c>
      <c r="S861" s="147">
        <v>1</v>
      </c>
      <c r="T861" s="147">
        <v>1</v>
      </c>
      <c r="U861" s="151">
        <v>1</v>
      </c>
      <c r="V861" s="147">
        <v>1</v>
      </c>
      <c r="W861" s="147">
        <v>1</v>
      </c>
      <c r="X861" s="147">
        <v>1</v>
      </c>
      <c r="Y861" s="147">
        <v>1</v>
      </c>
      <c r="Z861" s="147">
        <v>1</v>
      </c>
      <c r="AA861" s="147">
        <v>0</v>
      </c>
      <c r="AB861" s="136" t="str">
        <f>VLOOKUP(Tabela22[[#This Row],[id_tab]],[1]odcinki_och!A:B,2,FALSE)</f>
        <v>PL.ZIPOP.1393.N2K.PLH260003.H, PL.ZIPOP.1393.N2K.PLH260034.H, PL.ZIPOP.1393.PK.42, PL.ZIPOP.1393.N2K.PLB260001.B, PL.ZIPOP.1393.OCHK.141, PL.ZIPOP.1393.OCHK.245, PL.ZIPOP.1393.OCHK.358</v>
      </c>
      <c r="AC861" s="137">
        <f t="shared" si="13"/>
        <v>7</v>
      </c>
    </row>
    <row r="862" spans="1:29" s="128" customFormat="1" ht="28">
      <c r="A862" s="137">
        <v>859</v>
      </c>
      <c r="B862" s="146" t="s">
        <v>3515</v>
      </c>
      <c r="C862" s="148" t="s">
        <v>3512</v>
      </c>
      <c r="D862" s="146" t="s">
        <v>3513</v>
      </c>
      <c r="E862" s="146" t="s">
        <v>3516</v>
      </c>
      <c r="F862" s="142" t="s">
        <v>835</v>
      </c>
      <c r="G862" s="143">
        <v>0</v>
      </c>
      <c r="H862" s="143">
        <v>9.66</v>
      </c>
      <c r="I862" s="144">
        <v>302945.94189999998</v>
      </c>
      <c r="J862" s="144">
        <v>607073.75199999998</v>
      </c>
      <c r="K862" s="144">
        <v>300123.70068399998</v>
      </c>
      <c r="L862" s="144">
        <v>614039.95601299999</v>
      </c>
      <c r="M862" s="143"/>
      <c r="N862" s="143"/>
      <c r="O862" s="145" t="s">
        <v>1861</v>
      </c>
      <c r="P862" s="146" t="s">
        <v>1084</v>
      </c>
      <c r="Q862" s="146" t="s">
        <v>1902</v>
      </c>
      <c r="R862" s="146" t="s">
        <v>1939</v>
      </c>
      <c r="S862" s="147">
        <v>1</v>
      </c>
      <c r="T862" s="147">
        <v>1</v>
      </c>
      <c r="U862" s="151">
        <v>1</v>
      </c>
      <c r="V862" s="147">
        <v>1</v>
      </c>
      <c r="W862" s="147">
        <v>1</v>
      </c>
      <c r="X862" s="147">
        <v>1</v>
      </c>
      <c r="Y862" s="147">
        <v>1</v>
      </c>
      <c r="Z862" s="147">
        <v>1</v>
      </c>
      <c r="AA862" s="147">
        <v>1</v>
      </c>
      <c r="AB862" s="136" t="str">
        <f>VLOOKUP(Tabela22[[#This Row],[id_tab]],[1]odcinki_och!A:B,2,FALSE)</f>
        <v>PL.ZIPOP.1393.N2K.PLH260003.H, PL.ZIPOP.1393.PK.110, PL.ZIPOP.1393.N2K.PLB260001.B, PL.ZIPOP.1393.OCHK.245, PL.ZIPOP.1393.OCHK.358</v>
      </c>
      <c r="AC862" s="137">
        <f t="shared" si="13"/>
        <v>5</v>
      </c>
    </row>
    <row r="863" spans="1:29" s="128" customFormat="1" ht="28">
      <c r="A863" s="137">
        <v>860</v>
      </c>
      <c r="B863" s="146" t="s">
        <v>3517</v>
      </c>
      <c r="C863" s="148" t="s">
        <v>3512</v>
      </c>
      <c r="D863" s="146" t="s">
        <v>3513</v>
      </c>
      <c r="E863" s="146" t="s">
        <v>3518</v>
      </c>
      <c r="F863" s="142" t="s">
        <v>835</v>
      </c>
      <c r="G863" s="143">
        <v>0</v>
      </c>
      <c r="H863" s="143">
        <v>4.72</v>
      </c>
      <c r="I863" s="144">
        <v>298440.53999999998</v>
      </c>
      <c r="J863" s="144">
        <v>613131.24010000005</v>
      </c>
      <c r="K863" s="144">
        <v>297946.65862599999</v>
      </c>
      <c r="L863" s="144">
        <v>616536.08480099996</v>
      </c>
      <c r="M863" s="143"/>
      <c r="N863" s="143"/>
      <c r="O863" s="145" t="s">
        <v>1861</v>
      </c>
      <c r="P863" s="146" t="s">
        <v>1084</v>
      </c>
      <c r="Q863" s="146" t="s">
        <v>1902</v>
      </c>
      <c r="R863" s="146" t="s">
        <v>1939</v>
      </c>
      <c r="S863" s="147">
        <v>1</v>
      </c>
      <c r="T863" s="147">
        <v>1</v>
      </c>
      <c r="U863" s="151">
        <v>1</v>
      </c>
      <c r="V863" s="147">
        <v>1</v>
      </c>
      <c r="W863" s="147">
        <v>1</v>
      </c>
      <c r="X863" s="147">
        <v>1</v>
      </c>
      <c r="Y863" s="147">
        <v>1</v>
      </c>
      <c r="Z863" s="147">
        <v>1</v>
      </c>
      <c r="AA863" s="147">
        <v>1</v>
      </c>
      <c r="AB863" s="136" t="str">
        <f>VLOOKUP(Tabela22[[#This Row],[id_tab]],[1]odcinki_och!A:B,2,FALSE)</f>
        <v>PL.ZIPOP.1393.N2K.PLH260003.H, PL.ZIPOP.1393.OCHK.358</v>
      </c>
      <c r="AC863" s="137">
        <f t="shared" si="13"/>
        <v>2</v>
      </c>
    </row>
    <row r="864" spans="1:29" s="128" customFormat="1" ht="28">
      <c r="A864" s="137">
        <v>861</v>
      </c>
      <c r="B864" s="146" t="s">
        <v>3519</v>
      </c>
      <c r="C864" s="148" t="s">
        <v>3520</v>
      </c>
      <c r="D864" s="146" t="s">
        <v>3521</v>
      </c>
      <c r="E864" s="146" t="s">
        <v>3522</v>
      </c>
      <c r="F864" s="142" t="s">
        <v>835</v>
      </c>
      <c r="G864" s="143">
        <v>0</v>
      </c>
      <c r="H864" s="143">
        <v>9.5</v>
      </c>
      <c r="I864" s="144">
        <v>297512.17340000003</v>
      </c>
      <c r="J864" s="144">
        <v>603411.42500000005</v>
      </c>
      <c r="K864" s="144">
        <v>300323.31780999998</v>
      </c>
      <c r="L864" s="144">
        <v>596635.351715</v>
      </c>
      <c r="M864" s="143"/>
      <c r="N864" s="143"/>
      <c r="O864" s="145" t="s">
        <v>1861</v>
      </c>
      <c r="P864" s="146" t="s">
        <v>1084</v>
      </c>
      <c r="Q864" s="146" t="s">
        <v>1902</v>
      </c>
      <c r="R864" s="146" t="s">
        <v>1939</v>
      </c>
      <c r="S864" s="149">
        <v>1</v>
      </c>
      <c r="T864" s="147">
        <v>0</v>
      </c>
      <c r="U864" s="149">
        <v>1</v>
      </c>
      <c r="V864" s="147">
        <v>1</v>
      </c>
      <c r="W864" s="147">
        <v>0</v>
      </c>
      <c r="X864" s="147">
        <v>1</v>
      </c>
      <c r="Y864" s="147">
        <v>1</v>
      </c>
      <c r="Z864" s="149">
        <v>0</v>
      </c>
      <c r="AA864" s="147">
        <v>0</v>
      </c>
      <c r="AB864" s="136" t="str">
        <f>VLOOKUP(Tabela22[[#This Row],[id_tab]],[1]odcinki_och!A:B,2,FALSE)</f>
        <v>PL.ZIPOP.1393.N2K.PLH260003.H, PL.ZIPOP.1393.PK.42, PL.ZIPOP.1393.N2K.PLB260001.B, PL.ZIPOP.1393.OCHK.356, PL.ZIPOP.1393.OCHK.358</v>
      </c>
      <c r="AC864" s="137">
        <f t="shared" si="13"/>
        <v>5</v>
      </c>
    </row>
    <row r="865" spans="1:29" s="128" customFormat="1" ht="28">
      <c r="A865" s="137">
        <v>862</v>
      </c>
      <c r="B865" s="146" t="s">
        <v>3523</v>
      </c>
      <c r="C865" s="148" t="s">
        <v>1123</v>
      </c>
      <c r="D865" s="146" t="s">
        <v>3524</v>
      </c>
      <c r="E865" s="146" t="s">
        <v>3525</v>
      </c>
      <c r="F865" s="142" t="s">
        <v>835</v>
      </c>
      <c r="G865" s="143">
        <v>0</v>
      </c>
      <c r="H865" s="143">
        <v>7.8</v>
      </c>
      <c r="I865" s="144">
        <v>295496.05</v>
      </c>
      <c r="J865" s="144">
        <v>585491.74010000005</v>
      </c>
      <c r="K865" s="144">
        <v>292089.38358199998</v>
      </c>
      <c r="L865" s="144">
        <v>580925.21048899996</v>
      </c>
      <c r="M865" s="143"/>
      <c r="N865" s="143"/>
      <c r="O865" s="145" t="s">
        <v>1861</v>
      </c>
      <c r="P865" s="146" t="s">
        <v>1084</v>
      </c>
      <c r="Q865" s="146" t="s">
        <v>1902</v>
      </c>
      <c r="R865" s="146" t="s">
        <v>1939</v>
      </c>
      <c r="S865" s="149">
        <v>1</v>
      </c>
      <c r="T865" s="149">
        <v>1</v>
      </c>
      <c r="U865" s="151">
        <v>1</v>
      </c>
      <c r="V865" s="147">
        <v>1</v>
      </c>
      <c r="W865" s="147">
        <v>0</v>
      </c>
      <c r="X865" s="147">
        <v>0</v>
      </c>
      <c r="Y865" s="147">
        <v>0</v>
      </c>
      <c r="Z865" s="147">
        <v>0</v>
      </c>
      <c r="AA865" s="147">
        <v>0</v>
      </c>
      <c r="AB865" s="136" t="str">
        <f>VLOOKUP(Tabela22[[#This Row],[id_tab]],[1]odcinki_och!A:B,2,FALSE)</f>
        <v>PL.ZIPOP.1393.OCHK.356</v>
      </c>
      <c r="AC865" s="137">
        <f t="shared" si="13"/>
        <v>1</v>
      </c>
    </row>
    <row r="866" spans="1:29" s="128" customFormat="1" ht="28">
      <c r="A866" s="137">
        <v>863</v>
      </c>
      <c r="B866" s="146" t="s">
        <v>3526</v>
      </c>
      <c r="C866" s="148" t="s">
        <v>1123</v>
      </c>
      <c r="D866" s="146" t="s">
        <v>3524</v>
      </c>
      <c r="E866" s="146" t="s">
        <v>3527</v>
      </c>
      <c r="F866" s="142" t="s">
        <v>835</v>
      </c>
      <c r="G866" s="143">
        <v>0</v>
      </c>
      <c r="H866" s="143">
        <v>3.98</v>
      </c>
      <c r="I866" s="144">
        <v>300219.62849999999</v>
      </c>
      <c r="J866" s="144">
        <v>573641.85360000003</v>
      </c>
      <c r="K866" s="144">
        <v>297076.25</v>
      </c>
      <c r="L866" s="144">
        <v>574972.41009999998</v>
      </c>
      <c r="M866" s="143"/>
      <c r="N866" s="143"/>
      <c r="O866" s="145" t="s">
        <v>1861</v>
      </c>
      <c r="P866" s="146" t="s">
        <v>1084</v>
      </c>
      <c r="Q866" s="146" t="s">
        <v>1902</v>
      </c>
      <c r="R866" s="146" t="s">
        <v>1939</v>
      </c>
      <c r="S866" s="147">
        <v>0</v>
      </c>
      <c r="T866" s="147">
        <v>0</v>
      </c>
      <c r="U866" s="150">
        <v>0</v>
      </c>
      <c r="V866" s="147">
        <v>1</v>
      </c>
      <c r="W866" s="147">
        <v>0</v>
      </c>
      <c r="X866" s="147">
        <v>1</v>
      </c>
      <c r="Y866" s="147">
        <v>0</v>
      </c>
      <c r="Z866" s="149">
        <v>0</v>
      </c>
      <c r="AA866" s="147">
        <v>0</v>
      </c>
      <c r="AB866" s="136"/>
      <c r="AC866" s="137"/>
    </row>
    <row r="867" spans="1:29" s="128" customFormat="1" ht="28">
      <c r="A867" s="137">
        <v>864</v>
      </c>
      <c r="B867" s="146" t="s">
        <v>3528</v>
      </c>
      <c r="C867" s="148" t="s">
        <v>1123</v>
      </c>
      <c r="D867" s="146" t="s">
        <v>3524</v>
      </c>
      <c r="E867" s="146" t="s">
        <v>3529</v>
      </c>
      <c r="F867" s="142" t="s">
        <v>835</v>
      </c>
      <c r="G867" s="143">
        <v>0</v>
      </c>
      <c r="H867" s="143">
        <v>5.12</v>
      </c>
      <c r="I867" s="144">
        <v>301688.56630000001</v>
      </c>
      <c r="J867" s="144">
        <v>586784.02450000006</v>
      </c>
      <c r="K867" s="144">
        <v>305788.830296</v>
      </c>
      <c r="L867" s="144">
        <v>587733.223612</v>
      </c>
      <c r="M867" s="143"/>
      <c r="N867" s="143"/>
      <c r="O867" s="145" t="s">
        <v>1861</v>
      </c>
      <c r="P867" s="146" t="s">
        <v>1084</v>
      </c>
      <c r="Q867" s="146" t="s">
        <v>1902</v>
      </c>
      <c r="R867" s="146" t="s">
        <v>1939</v>
      </c>
      <c r="S867" s="149">
        <v>1</v>
      </c>
      <c r="T867" s="149">
        <v>1</v>
      </c>
      <c r="U867" s="151">
        <v>1</v>
      </c>
      <c r="V867" s="147">
        <v>1</v>
      </c>
      <c r="W867" s="147">
        <v>0</v>
      </c>
      <c r="X867" s="147">
        <v>1</v>
      </c>
      <c r="Y867" s="149">
        <v>1</v>
      </c>
      <c r="Z867" s="149">
        <v>0</v>
      </c>
      <c r="AA867" s="147">
        <v>0</v>
      </c>
      <c r="AB867" s="136"/>
      <c r="AC867" s="137"/>
    </row>
    <row r="868" spans="1:29" s="128" customFormat="1" ht="28">
      <c r="A868" s="137">
        <v>865</v>
      </c>
      <c r="B868" s="146" t="s">
        <v>3530</v>
      </c>
      <c r="C868" s="148" t="s">
        <v>1123</v>
      </c>
      <c r="D868" s="146" t="s">
        <v>3531</v>
      </c>
      <c r="E868" s="146" t="s">
        <v>3532</v>
      </c>
      <c r="F868" s="142" t="s">
        <v>835</v>
      </c>
      <c r="G868" s="143">
        <v>0</v>
      </c>
      <c r="H868" s="143">
        <v>4.7</v>
      </c>
      <c r="I868" s="144">
        <v>295992.21534</v>
      </c>
      <c r="J868" s="144">
        <v>568705.96093599999</v>
      </c>
      <c r="K868" s="144">
        <v>295716.34614600003</v>
      </c>
      <c r="L868" s="144">
        <v>564191.91850200004</v>
      </c>
      <c r="M868" s="143"/>
      <c r="N868" s="143"/>
      <c r="O868" s="145" t="s">
        <v>1861</v>
      </c>
      <c r="P868" s="146" t="s">
        <v>1084</v>
      </c>
      <c r="Q868" s="146" t="s">
        <v>1902</v>
      </c>
      <c r="R868" s="146" t="s">
        <v>1939</v>
      </c>
      <c r="S868" s="147">
        <v>0</v>
      </c>
      <c r="T868" s="147">
        <v>0</v>
      </c>
      <c r="U868" s="150">
        <v>0</v>
      </c>
      <c r="V868" s="147">
        <v>1</v>
      </c>
      <c r="W868" s="147">
        <v>1</v>
      </c>
      <c r="X868" s="147">
        <v>1</v>
      </c>
      <c r="Y868" s="149">
        <v>1</v>
      </c>
      <c r="Z868" s="149">
        <v>0</v>
      </c>
      <c r="AA868" s="147">
        <v>0</v>
      </c>
      <c r="AB868" s="136" t="str">
        <f>VLOOKUP(Tabela22[[#This Row],[id_tab]],[1]odcinki_och!A:B,2,FALSE)</f>
        <v>PL.ZIPOP.1393.N2K.PLH260017.H, PL.ZIPOP.1393.OCHK.356</v>
      </c>
      <c r="AC868" s="137">
        <f t="shared" si="13"/>
        <v>2</v>
      </c>
    </row>
    <row r="869" spans="1:29" s="128" customFormat="1" ht="28">
      <c r="A869" s="137">
        <v>866</v>
      </c>
      <c r="B869" s="146" t="s">
        <v>3533</v>
      </c>
      <c r="C869" s="148" t="s">
        <v>1123</v>
      </c>
      <c r="D869" s="146" t="s">
        <v>3524</v>
      </c>
      <c r="E869" s="146" t="s">
        <v>3534</v>
      </c>
      <c r="F869" s="142" t="s">
        <v>835</v>
      </c>
      <c r="G869" s="143">
        <v>0</v>
      </c>
      <c r="H869" s="143">
        <v>1.5</v>
      </c>
      <c r="I869" s="144">
        <v>299934</v>
      </c>
      <c r="J869" s="144">
        <v>572502.36010000005</v>
      </c>
      <c r="K869" s="144">
        <v>301054.04623699997</v>
      </c>
      <c r="L869" s="144">
        <v>571322.20952999999</v>
      </c>
      <c r="M869" s="143"/>
      <c r="N869" s="143"/>
      <c r="O869" s="145" t="s">
        <v>1861</v>
      </c>
      <c r="P869" s="146" t="s">
        <v>1084</v>
      </c>
      <c r="Q869" s="146" t="s">
        <v>1902</v>
      </c>
      <c r="R869" s="146" t="s">
        <v>1939</v>
      </c>
      <c r="S869" s="149">
        <v>1</v>
      </c>
      <c r="T869" s="149">
        <v>1</v>
      </c>
      <c r="U869" s="151">
        <v>1</v>
      </c>
      <c r="V869" s="147">
        <v>1</v>
      </c>
      <c r="W869" s="147">
        <v>0</v>
      </c>
      <c r="X869" s="147">
        <v>1</v>
      </c>
      <c r="Y869" s="147">
        <v>0</v>
      </c>
      <c r="Z869" s="147">
        <v>1</v>
      </c>
      <c r="AA869" s="147">
        <v>0</v>
      </c>
      <c r="AB869" s="136"/>
      <c r="AC869" s="137"/>
    </row>
    <row r="870" spans="1:29" s="128" customFormat="1" ht="28">
      <c r="A870" s="137">
        <v>867</v>
      </c>
      <c r="B870" s="146" t="s">
        <v>3535</v>
      </c>
      <c r="C870" s="148" t="s">
        <v>1123</v>
      </c>
      <c r="D870" s="146" t="s">
        <v>3524</v>
      </c>
      <c r="E870" s="146" t="s">
        <v>3536</v>
      </c>
      <c r="F870" s="142" t="s">
        <v>835</v>
      </c>
      <c r="G870" s="143">
        <v>0</v>
      </c>
      <c r="H870" s="143">
        <v>14.2</v>
      </c>
      <c r="I870" s="144">
        <v>295626.11459999997</v>
      </c>
      <c r="J870" s="144">
        <v>593302.32120000001</v>
      </c>
      <c r="K870" s="144">
        <v>294624.66338799999</v>
      </c>
      <c r="L870" s="144">
        <v>580440.72962200001</v>
      </c>
      <c r="M870" s="143"/>
      <c r="N870" s="143"/>
      <c r="O870" s="145" t="s">
        <v>1861</v>
      </c>
      <c r="P870" s="146" t="s">
        <v>1084</v>
      </c>
      <c r="Q870" s="146" t="s">
        <v>1902</v>
      </c>
      <c r="R870" s="146" t="s">
        <v>1939</v>
      </c>
      <c r="S870" s="149">
        <v>1</v>
      </c>
      <c r="T870" s="149">
        <v>1</v>
      </c>
      <c r="U870" s="151">
        <v>1</v>
      </c>
      <c r="V870" s="147">
        <v>1</v>
      </c>
      <c r="W870" s="147">
        <v>1</v>
      </c>
      <c r="X870" s="147">
        <v>1</v>
      </c>
      <c r="Y870" s="149">
        <v>1</v>
      </c>
      <c r="Z870" s="147">
        <v>1</v>
      </c>
      <c r="AA870" s="147">
        <v>0</v>
      </c>
      <c r="AB870" s="136" t="str">
        <f>VLOOKUP(Tabela22[[#This Row],[id_tab]],[1]odcinki_och!A:B,2,FALSE)</f>
        <v>PL.ZIPOP.1393.N2K.PLH260020.H, PL.ZIPOP.1393.OCHK.356</v>
      </c>
      <c r="AC870" s="137">
        <f t="shared" si="13"/>
        <v>2</v>
      </c>
    </row>
    <row r="871" spans="1:29" s="128" customFormat="1" ht="28">
      <c r="A871" s="137">
        <v>868</v>
      </c>
      <c r="B871" s="146" t="s">
        <v>3537</v>
      </c>
      <c r="C871" s="148" t="s">
        <v>1123</v>
      </c>
      <c r="D871" s="146" t="s">
        <v>3531</v>
      </c>
      <c r="E871" s="146" t="s">
        <v>3538</v>
      </c>
      <c r="F871" s="142" t="s">
        <v>835</v>
      </c>
      <c r="G871" s="143">
        <v>0</v>
      </c>
      <c r="H871" s="143">
        <v>2.2799999999999998</v>
      </c>
      <c r="I871" s="144">
        <v>295173.38</v>
      </c>
      <c r="J871" s="144">
        <v>592261.79009999998</v>
      </c>
      <c r="K871" s="144">
        <v>294900.19101800001</v>
      </c>
      <c r="L871" s="144">
        <v>590262.82732799998</v>
      </c>
      <c r="M871" s="143"/>
      <c r="N871" s="143"/>
      <c r="O871" s="145" t="s">
        <v>1861</v>
      </c>
      <c r="P871" s="146" t="s">
        <v>1084</v>
      </c>
      <c r="Q871" s="146" t="s">
        <v>1902</v>
      </c>
      <c r="R871" s="146" t="s">
        <v>1939</v>
      </c>
      <c r="S871" s="149">
        <v>1</v>
      </c>
      <c r="T871" s="149">
        <v>1</v>
      </c>
      <c r="U871" s="151">
        <v>1</v>
      </c>
      <c r="V871" s="147">
        <v>1</v>
      </c>
      <c r="W871" s="147">
        <v>0</v>
      </c>
      <c r="X871" s="147">
        <v>1</v>
      </c>
      <c r="Y871" s="147">
        <v>0</v>
      </c>
      <c r="Z871" s="147">
        <v>0</v>
      </c>
      <c r="AA871" s="147">
        <v>0</v>
      </c>
      <c r="AB871" s="136" t="str">
        <f>VLOOKUP(Tabela22[[#This Row],[id_tab]],[1]odcinki_och!A:B,2,FALSE)</f>
        <v>PL.ZIPOP.1393.N2K.PLH260020.H, PL.ZIPOP.1393.OCHK.356</v>
      </c>
      <c r="AC871" s="137">
        <f t="shared" si="13"/>
        <v>2</v>
      </c>
    </row>
    <row r="872" spans="1:29" s="128" customFormat="1" ht="28">
      <c r="A872" s="137">
        <v>869</v>
      </c>
      <c r="B872" s="146" t="s">
        <v>3539</v>
      </c>
      <c r="C872" s="148" t="s">
        <v>1123</v>
      </c>
      <c r="D872" s="146" t="s">
        <v>3524</v>
      </c>
      <c r="E872" s="146" t="s">
        <v>3540</v>
      </c>
      <c r="F872" s="142" t="s">
        <v>835</v>
      </c>
      <c r="G872" s="143">
        <v>0</v>
      </c>
      <c r="H872" s="143">
        <v>7.2549999999999999</v>
      </c>
      <c r="I872" s="144">
        <v>294084.25069999998</v>
      </c>
      <c r="J872" s="144">
        <v>594894.01800000004</v>
      </c>
      <c r="K872" s="144">
        <v>289460.93</v>
      </c>
      <c r="L872" s="144">
        <v>596314.02009999997</v>
      </c>
      <c r="M872" s="143"/>
      <c r="N872" s="143"/>
      <c r="O872" s="145" t="s">
        <v>1861</v>
      </c>
      <c r="P872" s="146" t="s">
        <v>1084</v>
      </c>
      <c r="Q872" s="146" t="s">
        <v>1902</v>
      </c>
      <c r="R872" s="146" t="s">
        <v>1939</v>
      </c>
      <c r="S872" s="149">
        <v>1</v>
      </c>
      <c r="T872" s="149">
        <v>1</v>
      </c>
      <c r="U872" s="151">
        <v>1</v>
      </c>
      <c r="V872" s="147">
        <v>1</v>
      </c>
      <c r="W872" s="147">
        <v>1</v>
      </c>
      <c r="X872" s="147">
        <v>1</v>
      </c>
      <c r="Y872" s="149">
        <v>0</v>
      </c>
      <c r="Z872" s="147">
        <v>1</v>
      </c>
      <c r="AA872" s="147">
        <v>0</v>
      </c>
      <c r="AB872" s="136" t="str">
        <f>VLOOKUP(Tabela22[[#This Row],[id_tab]],[1]odcinki_och!A:B,2,FALSE)</f>
        <v>PL.ZIPOP.1393.N2K.PLH260020.H, PL.ZIPOP.1393.OCHK.356</v>
      </c>
      <c r="AC872" s="137">
        <f t="shared" si="13"/>
        <v>2</v>
      </c>
    </row>
    <row r="873" spans="1:29" s="128" customFormat="1" ht="28">
      <c r="A873" s="137">
        <v>870</v>
      </c>
      <c r="B873" s="146" t="s">
        <v>3541</v>
      </c>
      <c r="C873" s="148" t="s">
        <v>1123</v>
      </c>
      <c r="D873" s="146" t="s">
        <v>3524</v>
      </c>
      <c r="E873" s="146" t="s">
        <v>3542</v>
      </c>
      <c r="F873" s="142" t="s">
        <v>835</v>
      </c>
      <c r="G873" s="143">
        <v>0</v>
      </c>
      <c r="H873" s="143">
        <v>1.1000000000000001</v>
      </c>
      <c r="I873" s="144">
        <v>303136.14809999999</v>
      </c>
      <c r="J873" s="144">
        <v>580572.41689999995</v>
      </c>
      <c r="K873" s="144">
        <v>303811.98724799999</v>
      </c>
      <c r="L873" s="144">
        <v>579643.11388800002</v>
      </c>
      <c r="M873" s="143"/>
      <c r="N873" s="143"/>
      <c r="O873" s="145" t="s">
        <v>1861</v>
      </c>
      <c r="P873" s="146" t="s">
        <v>1084</v>
      </c>
      <c r="Q873" s="146" t="s">
        <v>1902</v>
      </c>
      <c r="R873" s="146" t="s">
        <v>1939</v>
      </c>
      <c r="S873" s="149">
        <v>1</v>
      </c>
      <c r="T873" s="149">
        <v>1</v>
      </c>
      <c r="U873" s="151">
        <v>1</v>
      </c>
      <c r="V873" s="147">
        <v>1</v>
      </c>
      <c r="W873" s="147">
        <v>0</v>
      </c>
      <c r="X873" s="147">
        <v>1</v>
      </c>
      <c r="Y873" s="147">
        <v>0</v>
      </c>
      <c r="Z873" s="147">
        <v>0</v>
      </c>
      <c r="AA873" s="147">
        <v>0</v>
      </c>
      <c r="AB873" s="136"/>
      <c r="AC873" s="137"/>
    </row>
    <row r="874" spans="1:29" s="128" customFormat="1" ht="28">
      <c r="A874" s="137">
        <v>871</v>
      </c>
      <c r="B874" s="146" t="s">
        <v>3543</v>
      </c>
      <c r="C874" s="148" t="s">
        <v>1123</v>
      </c>
      <c r="D874" s="146" t="s">
        <v>3524</v>
      </c>
      <c r="E874" s="146" t="s">
        <v>3542</v>
      </c>
      <c r="F874" s="142" t="s">
        <v>835</v>
      </c>
      <c r="G874" s="143">
        <v>1.1000000000000001</v>
      </c>
      <c r="H874" s="143">
        <v>3.3</v>
      </c>
      <c r="I874" s="144">
        <v>303821.83042700001</v>
      </c>
      <c r="J874" s="144">
        <v>579620.891497</v>
      </c>
      <c r="K874" s="144">
        <v>304896.03970899998</v>
      </c>
      <c r="L874" s="144">
        <v>578031.31975200004</v>
      </c>
      <c r="M874" s="143"/>
      <c r="N874" s="143"/>
      <c r="O874" s="145" t="s">
        <v>1861</v>
      </c>
      <c r="P874" s="146" t="s">
        <v>1084</v>
      </c>
      <c r="Q874" s="146" t="s">
        <v>1902</v>
      </c>
      <c r="R874" s="146" t="s">
        <v>1939</v>
      </c>
      <c r="S874" s="149">
        <v>1</v>
      </c>
      <c r="T874" s="149">
        <v>1</v>
      </c>
      <c r="U874" s="151">
        <v>1</v>
      </c>
      <c r="V874" s="147">
        <v>1</v>
      </c>
      <c r="W874" s="147">
        <v>0</v>
      </c>
      <c r="X874" s="147">
        <v>1</v>
      </c>
      <c r="Y874" s="147">
        <v>0</v>
      </c>
      <c r="Z874" s="147">
        <v>0</v>
      </c>
      <c r="AA874" s="147">
        <v>0</v>
      </c>
      <c r="AB874" s="136"/>
      <c r="AC874" s="137"/>
    </row>
    <row r="875" spans="1:29" s="128" customFormat="1" ht="28">
      <c r="A875" s="137">
        <v>872</v>
      </c>
      <c r="B875" s="146" t="s">
        <v>3544</v>
      </c>
      <c r="C875" s="148" t="s">
        <v>1123</v>
      </c>
      <c r="D875" s="146" t="s">
        <v>3524</v>
      </c>
      <c r="E875" s="146" t="s">
        <v>3545</v>
      </c>
      <c r="F875" s="142" t="s">
        <v>835</v>
      </c>
      <c r="G875" s="143">
        <v>0</v>
      </c>
      <c r="H875" s="143">
        <v>0.73</v>
      </c>
      <c r="I875" s="144">
        <v>295521.32</v>
      </c>
      <c r="J875" s="144">
        <v>587730.88009999995</v>
      </c>
      <c r="K875" s="144">
        <v>296209.93625099998</v>
      </c>
      <c r="L875" s="144">
        <v>587613.48826500005</v>
      </c>
      <c r="M875" s="143"/>
      <c r="N875" s="143"/>
      <c r="O875" s="145" t="s">
        <v>1861</v>
      </c>
      <c r="P875" s="146" t="s">
        <v>1084</v>
      </c>
      <c r="Q875" s="146" t="s">
        <v>1902</v>
      </c>
      <c r="R875" s="146" t="s">
        <v>1939</v>
      </c>
      <c r="S875" s="147">
        <v>0</v>
      </c>
      <c r="T875" s="147">
        <v>0</v>
      </c>
      <c r="U875" s="151">
        <v>1</v>
      </c>
      <c r="V875" s="147">
        <v>1</v>
      </c>
      <c r="W875" s="147">
        <v>0</v>
      </c>
      <c r="X875" s="147">
        <v>1</v>
      </c>
      <c r="Y875" s="147">
        <v>0</v>
      </c>
      <c r="Z875" s="147">
        <v>0</v>
      </c>
      <c r="AA875" s="147">
        <v>0</v>
      </c>
      <c r="AB875" s="136" t="str">
        <f>VLOOKUP(Tabela22[[#This Row],[id_tab]],[1]odcinki_och!A:B,2,FALSE)</f>
        <v>PL.ZIPOP.1393.OCHK.356</v>
      </c>
      <c r="AC875" s="137">
        <f t="shared" si="13"/>
        <v>1</v>
      </c>
    </row>
    <row r="876" spans="1:29" s="128" customFormat="1" ht="28">
      <c r="A876" s="137">
        <v>873</v>
      </c>
      <c r="B876" s="146" t="s">
        <v>3546</v>
      </c>
      <c r="C876" s="148" t="s">
        <v>1123</v>
      </c>
      <c r="D876" s="146" t="s">
        <v>3524</v>
      </c>
      <c r="E876" s="146" t="s">
        <v>3545</v>
      </c>
      <c r="F876" s="142" t="s">
        <v>835</v>
      </c>
      <c r="G876" s="143">
        <v>0.73</v>
      </c>
      <c r="H876" s="143">
        <v>0.84</v>
      </c>
      <c r="I876" s="144">
        <v>296173.77056700003</v>
      </c>
      <c r="J876" s="144">
        <v>587642.15917200001</v>
      </c>
      <c r="K876" s="144">
        <v>296338.834822</v>
      </c>
      <c r="L876" s="144">
        <v>587528.68762700004</v>
      </c>
      <c r="M876" s="143"/>
      <c r="N876" s="143"/>
      <c r="O876" s="145" t="s">
        <v>1861</v>
      </c>
      <c r="P876" s="146" t="s">
        <v>1084</v>
      </c>
      <c r="Q876" s="146" t="s">
        <v>1902</v>
      </c>
      <c r="R876" s="146" t="s">
        <v>1939</v>
      </c>
      <c r="S876" s="147">
        <v>0</v>
      </c>
      <c r="T876" s="147">
        <v>0</v>
      </c>
      <c r="U876" s="151">
        <v>1</v>
      </c>
      <c r="V876" s="147">
        <v>1</v>
      </c>
      <c r="W876" s="147">
        <v>0</v>
      </c>
      <c r="X876" s="147">
        <v>1</v>
      </c>
      <c r="Y876" s="147">
        <v>0</v>
      </c>
      <c r="Z876" s="147">
        <v>0</v>
      </c>
      <c r="AA876" s="147">
        <v>0</v>
      </c>
      <c r="AB876" s="136" t="str">
        <f>VLOOKUP(Tabela22[[#This Row],[id_tab]],[1]odcinki_och!A:B,2,FALSE)</f>
        <v>PL.ZIPOP.1393.OCHK.356</v>
      </c>
      <c r="AC876" s="137">
        <f t="shared" si="13"/>
        <v>1</v>
      </c>
    </row>
    <row r="877" spans="1:29" s="128" customFormat="1" ht="28">
      <c r="A877" s="137">
        <v>874</v>
      </c>
      <c r="B877" s="146" t="s">
        <v>3547</v>
      </c>
      <c r="C877" s="148" t="s">
        <v>1123</v>
      </c>
      <c r="D877" s="146" t="s">
        <v>3524</v>
      </c>
      <c r="E877" s="146" t="s">
        <v>3545</v>
      </c>
      <c r="F877" s="142" t="s">
        <v>835</v>
      </c>
      <c r="G877" s="143">
        <v>0.84</v>
      </c>
      <c r="H877" s="143">
        <v>2</v>
      </c>
      <c r="I877" s="144">
        <v>296335.18769799999</v>
      </c>
      <c r="J877" s="144">
        <v>587530.94129600003</v>
      </c>
      <c r="K877" s="144">
        <v>297356.90465400001</v>
      </c>
      <c r="L877" s="144">
        <v>586891.00428600004</v>
      </c>
      <c r="M877" s="143"/>
      <c r="N877" s="143"/>
      <c r="O877" s="145" t="s">
        <v>1861</v>
      </c>
      <c r="P877" s="146" t="s">
        <v>1084</v>
      </c>
      <c r="Q877" s="146" t="s">
        <v>1902</v>
      </c>
      <c r="R877" s="146" t="s">
        <v>1939</v>
      </c>
      <c r="S877" s="149">
        <v>1</v>
      </c>
      <c r="T877" s="149">
        <v>1</v>
      </c>
      <c r="U877" s="151">
        <v>1</v>
      </c>
      <c r="V877" s="147">
        <v>1</v>
      </c>
      <c r="W877" s="147">
        <v>0</v>
      </c>
      <c r="X877" s="147">
        <v>1</v>
      </c>
      <c r="Y877" s="147">
        <v>0</v>
      </c>
      <c r="Z877" s="147">
        <v>0</v>
      </c>
      <c r="AA877" s="147">
        <v>0</v>
      </c>
      <c r="AB877" s="136"/>
      <c r="AC877" s="137"/>
    </row>
    <row r="878" spans="1:29" s="128" customFormat="1" ht="28">
      <c r="A878" s="137">
        <v>875</v>
      </c>
      <c r="B878" s="146" t="s">
        <v>3548</v>
      </c>
      <c r="C878" s="148" t="s">
        <v>1123</v>
      </c>
      <c r="D878" s="146" t="s">
        <v>3524</v>
      </c>
      <c r="E878" s="146" t="s">
        <v>3549</v>
      </c>
      <c r="F878" s="142" t="s">
        <v>835</v>
      </c>
      <c r="G878" s="143">
        <v>0</v>
      </c>
      <c r="H878" s="143">
        <v>1.6</v>
      </c>
      <c r="I878" s="144">
        <v>299461.92375199997</v>
      </c>
      <c r="J878" s="144">
        <v>588584.81258499995</v>
      </c>
      <c r="K878" s="144">
        <v>300411.759357</v>
      </c>
      <c r="L878" s="144">
        <v>588382.25846200006</v>
      </c>
      <c r="M878" s="143"/>
      <c r="N878" s="143"/>
      <c r="O878" s="145" t="s">
        <v>1861</v>
      </c>
      <c r="P878" s="146" t="s">
        <v>1084</v>
      </c>
      <c r="Q878" s="146" t="s">
        <v>1902</v>
      </c>
      <c r="R878" s="146" t="s">
        <v>1939</v>
      </c>
      <c r="S878" s="147">
        <v>0</v>
      </c>
      <c r="T878" s="147">
        <v>0</v>
      </c>
      <c r="U878" s="151">
        <v>1</v>
      </c>
      <c r="V878" s="147">
        <v>1</v>
      </c>
      <c r="W878" s="147">
        <v>0</v>
      </c>
      <c r="X878" s="147">
        <v>1</v>
      </c>
      <c r="Y878" s="147">
        <v>0</v>
      </c>
      <c r="Z878" s="147">
        <v>0</v>
      </c>
      <c r="AA878" s="147">
        <v>0</v>
      </c>
      <c r="AB878" s="136" t="str">
        <f>VLOOKUP(Tabela22[[#This Row],[id_tab]],[1]odcinki_och!A:B,2,FALSE)</f>
        <v>PL.ZIPOP.1393.N2K.PLH260020.H</v>
      </c>
      <c r="AC878" s="137">
        <f t="shared" si="13"/>
        <v>1</v>
      </c>
    </row>
    <row r="879" spans="1:29" s="128" customFormat="1" ht="28">
      <c r="A879" s="137">
        <v>876</v>
      </c>
      <c r="B879" s="146" t="s">
        <v>3550</v>
      </c>
      <c r="C879" s="148" t="s">
        <v>1123</v>
      </c>
      <c r="D879" s="146" t="s">
        <v>3524</v>
      </c>
      <c r="E879" s="146" t="s">
        <v>3551</v>
      </c>
      <c r="F879" s="142" t="s">
        <v>835</v>
      </c>
      <c r="G879" s="143">
        <v>0</v>
      </c>
      <c r="H879" s="143">
        <v>0.65</v>
      </c>
      <c r="I879" s="144">
        <v>295756.02</v>
      </c>
      <c r="J879" s="144">
        <v>584479.91</v>
      </c>
      <c r="K879" s="144">
        <v>295803.74</v>
      </c>
      <c r="L879" s="144">
        <v>584022.23</v>
      </c>
      <c r="M879" s="143"/>
      <c r="N879" s="143"/>
      <c r="O879" s="145" t="s">
        <v>1861</v>
      </c>
      <c r="P879" s="146" t="s">
        <v>1084</v>
      </c>
      <c r="Q879" s="146" t="s">
        <v>1902</v>
      </c>
      <c r="R879" s="146" t="s">
        <v>1939</v>
      </c>
      <c r="S879" s="149">
        <v>1</v>
      </c>
      <c r="T879" s="149">
        <v>1</v>
      </c>
      <c r="U879" s="151">
        <v>1</v>
      </c>
      <c r="V879" s="147">
        <v>1</v>
      </c>
      <c r="W879" s="147">
        <v>0</v>
      </c>
      <c r="X879" s="147">
        <v>1</v>
      </c>
      <c r="Y879" s="147">
        <v>0</v>
      </c>
      <c r="Z879" s="147">
        <v>0</v>
      </c>
      <c r="AA879" s="147">
        <v>0</v>
      </c>
      <c r="AB879" s="136" t="str">
        <f>VLOOKUP(Tabela22[[#This Row],[id_tab]],[1]odcinki_och!A:B,2,FALSE)</f>
        <v>PL.ZIPOP.1393.OCHK.356</v>
      </c>
      <c r="AC879" s="137">
        <f t="shared" si="13"/>
        <v>1</v>
      </c>
    </row>
    <row r="880" spans="1:29" s="128" customFormat="1" ht="28">
      <c r="A880" s="137">
        <v>877</v>
      </c>
      <c r="B880" s="146" t="s">
        <v>3552</v>
      </c>
      <c r="C880" s="148" t="s">
        <v>1123</v>
      </c>
      <c r="D880" s="146" t="s">
        <v>3524</v>
      </c>
      <c r="E880" s="146" t="s">
        <v>3551</v>
      </c>
      <c r="F880" s="142" t="s">
        <v>835</v>
      </c>
      <c r="G880" s="143">
        <v>0.65</v>
      </c>
      <c r="H880" s="143">
        <v>1.1499999999999999</v>
      </c>
      <c r="I880" s="144">
        <v>295803.74</v>
      </c>
      <c r="J880" s="144">
        <v>584022.23</v>
      </c>
      <c r="K880" s="144">
        <v>295821.98</v>
      </c>
      <c r="L880" s="144">
        <v>583534.65</v>
      </c>
      <c r="M880" s="143"/>
      <c r="N880" s="143"/>
      <c r="O880" s="145" t="s">
        <v>1861</v>
      </c>
      <c r="P880" s="146" t="s">
        <v>1084</v>
      </c>
      <c r="Q880" s="146" t="s">
        <v>1902</v>
      </c>
      <c r="R880" s="146" t="s">
        <v>1939</v>
      </c>
      <c r="S880" s="149">
        <v>1</v>
      </c>
      <c r="T880" s="149">
        <v>1</v>
      </c>
      <c r="U880" s="151">
        <v>1</v>
      </c>
      <c r="V880" s="147">
        <v>1</v>
      </c>
      <c r="W880" s="147">
        <v>0</v>
      </c>
      <c r="X880" s="147">
        <v>1</v>
      </c>
      <c r="Y880" s="147">
        <v>0</v>
      </c>
      <c r="Z880" s="147">
        <v>0</v>
      </c>
      <c r="AA880" s="147">
        <v>0</v>
      </c>
      <c r="AB880" s="136" t="str">
        <f>VLOOKUP(Tabela22[[#This Row],[id_tab]],[1]odcinki_och!A:B,2,FALSE)</f>
        <v>PL.ZIPOP.1393.OCHK.356</v>
      </c>
      <c r="AC880" s="137">
        <f t="shared" si="13"/>
        <v>1</v>
      </c>
    </row>
    <row r="881" spans="1:29" s="128" customFormat="1" ht="28">
      <c r="A881" s="137">
        <v>878</v>
      </c>
      <c r="B881" s="146" t="s">
        <v>3553</v>
      </c>
      <c r="C881" s="148" t="s">
        <v>1123</v>
      </c>
      <c r="D881" s="146" t="s">
        <v>3524</v>
      </c>
      <c r="E881" s="146" t="s">
        <v>3554</v>
      </c>
      <c r="F881" s="142" t="s">
        <v>835</v>
      </c>
      <c r="G881" s="143">
        <v>0</v>
      </c>
      <c r="H881" s="143">
        <v>3.794</v>
      </c>
      <c r="I881" s="144">
        <v>301640.8468</v>
      </c>
      <c r="J881" s="144">
        <v>575972.94059999997</v>
      </c>
      <c r="K881" s="144">
        <v>304258.69421099999</v>
      </c>
      <c r="L881" s="144">
        <v>573450.47691199998</v>
      </c>
      <c r="M881" s="143"/>
      <c r="N881" s="143"/>
      <c r="O881" s="145" t="s">
        <v>1861</v>
      </c>
      <c r="P881" s="146" t="s">
        <v>1084</v>
      </c>
      <c r="Q881" s="146" t="s">
        <v>1902</v>
      </c>
      <c r="R881" s="146" t="s">
        <v>1939</v>
      </c>
      <c r="S881" s="149">
        <v>1</v>
      </c>
      <c r="T881" s="149">
        <v>1</v>
      </c>
      <c r="U881" s="151">
        <v>1</v>
      </c>
      <c r="V881" s="147">
        <v>1</v>
      </c>
      <c r="W881" s="147">
        <v>0</v>
      </c>
      <c r="X881" s="147">
        <v>1</v>
      </c>
      <c r="Y881" s="147">
        <v>0</v>
      </c>
      <c r="Z881" s="147">
        <v>0</v>
      </c>
      <c r="AA881" s="147">
        <v>0</v>
      </c>
      <c r="AB881" s="136"/>
      <c r="AC881" s="137"/>
    </row>
    <row r="882" spans="1:29" s="128" customFormat="1" ht="28">
      <c r="A882" s="137">
        <v>879</v>
      </c>
      <c r="B882" s="146" t="s">
        <v>3555</v>
      </c>
      <c r="C882" s="148" t="s">
        <v>1123</v>
      </c>
      <c r="D882" s="146" t="s">
        <v>3524</v>
      </c>
      <c r="E882" s="146" t="s">
        <v>3556</v>
      </c>
      <c r="F882" s="142" t="s">
        <v>835</v>
      </c>
      <c r="G882" s="143">
        <v>0</v>
      </c>
      <c r="H882" s="143">
        <v>2.93</v>
      </c>
      <c r="I882" s="144">
        <v>304805.38505099999</v>
      </c>
      <c r="J882" s="144">
        <v>578222.69572900003</v>
      </c>
      <c r="K882" s="144">
        <v>307234.41167900001</v>
      </c>
      <c r="L882" s="144">
        <v>576993.32522799994</v>
      </c>
      <c r="M882" s="143"/>
      <c r="N882" s="143"/>
      <c r="O882" s="145" t="s">
        <v>1861</v>
      </c>
      <c r="P882" s="146" t="s">
        <v>1084</v>
      </c>
      <c r="Q882" s="146" t="s">
        <v>1902</v>
      </c>
      <c r="R882" s="146" t="s">
        <v>1939</v>
      </c>
      <c r="S882" s="147">
        <v>0</v>
      </c>
      <c r="T882" s="147">
        <v>0</v>
      </c>
      <c r="U882" s="150">
        <v>0</v>
      </c>
      <c r="V882" s="147">
        <v>1</v>
      </c>
      <c r="W882" s="147">
        <v>1</v>
      </c>
      <c r="X882" s="147">
        <v>1</v>
      </c>
      <c r="Y882" s="147">
        <v>0</v>
      </c>
      <c r="Z882" s="147">
        <v>0</v>
      </c>
      <c r="AA882" s="147">
        <v>0</v>
      </c>
      <c r="AB882" s="136"/>
      <c r="AC882" s="137"/>
    </row>
    <row r="883" spans="1:29" s="128" customFormat="1" ht="28">
      <c r="A883" s="137">
        <v>880</v>
      </c>
      <c r="B883" s="146" t="s">
        <v>3557</v>
      </c>
      <c r="C883" s="148" t="s">
        <v>1123</v>
      </c>
      <c r="D883" s="146" t="s">
        <v>3524</v>
      </c>
      <c r="E883" s="146" t="s">
        <v>3558</v>
      </c>
      <c r="F883" s="142" t="s">
        <v>835</v>
      </c>
      <c r="G883" s="143">
        <v>0</v>
      </c>
      <c r="H883" s="143">
        <v>2</v>
      </c>
      <c r="I883" s="144">
        <v>295847.27539999998</v>
      </c>
      <c r="J883" s="144">
        <v>604641.96140000003</v>
      </c>
      <c r="K883" s="144">
        <v>294157.98320100002</v>
      </c>
      <c r="L883" s="144">
        <v>603729.52992300002</v>
      </c>
      <c r="M883" s="143"/>
      <c r="N883" s="143"/>
      <c r="O883" s="145" t="s">
        <v>1861</v>
      </c>
      <c r="P883" s="146" t="s">
        <v>1084</v>
      </c>
      <c r="Q883" s="146" t="s">
        <v>1902</v>
      </c>
      <c r="R883" s="146" t="s">
        <v>1939</v>
      </c>
      <c r="S883" s="149">
        <v>1</v>
      </c>
      <c r="T883" s="147">
        <v>0</v>
      </c>
      <c r="U883" s="147">
        <v>0</v>
      </c>
      <c r="V883" s="147">
        <v>0</v>
      </c>
      <c r="W883" s="147">
        <v>0</v>
      </c>
      <c r="X883" s="149">
        <v>1</v>
      </c>
      <c r="Y883" s="147">
        <v>0</v>
      </c>
      <c r="Z883" s="147">
        <v>1</v>
      </c>
      <c r="AA883" s="147">
        <v>0</v>
      </c>
      <c r="AB883" s="136" t="str">
        <f>VLOOKUP(Tabela22[[#This Row],[id_tab]],[1]odcinki_och!A:B,2,FALSE)</f>
        <v>PL.ZIPOP.1393.N2K.PLH260003.H, PL.ZIPOP.1393.PK.42, PL.ZIPOP.1393.N2K.PLB260001.B</v>
      </c>
      <c r="AC883" s="137">
        <f t="shared" si="13"/>
        <v>3</v>
      </c>
    </row>
    <row r="884" spans="1:29" s="128" customFormat="1" ht="28">
      <c r="A884" s="137">
        <v>881</v>
      </c>
      <c r="B884" s="146" t="s">
        <v>3559</v>
      </c>
      <c r="C884" s="148" t="s">
        <v>1123</v>
      </c>
      <c r="D884" s="146" t="s">
        <v>3531</v>
      </c>
      <c r="E884" s="146" t="s">
        <v>3524</v>
      </c>
      <c r="F884" s="142" t="s">
        <v>835</v>
      </c>
      <c r="G884" s="143">
        <v>55.195</v>
      </c>
      <c r="H884" s="143">
        <v>60.667000000000002</v>
      </c>
      <c r="I884" s="144">
        <v>297331.62459100003</v>
      </c>
      <c r="J884" s="144">
        <v>568571.59664100001</v>
      </c>
      <c r="K884" s="144">
        <v>294432.98589000001</v>
      </c>
      <c r="L884" s="144">
        <v>572162.93258300005</v>
      </c>
      <c r="M884" s="143"/>
      <c r="N884" s="143"/>
      <c r="O884" s="145" t="s">
        <v>1861</v>
      </c>
      <c r="P884" s="146" t="s">
        <v>1084</v>
      </c>
      <c r="Q884" s="146" t="s">
        <v>1902</v>
      </c>
      <c r="R884" s="146" t="s">
        <v>681</v>
      </c>
      <c r="S884" s="149">
        <v>1</v>
      </c>
      <c r="T884" s="149">
        <v>1</v>
      </c>
      <c r="U884" s="147">
        <v>0</v>
      </c>
      <c r="V884" s="147">
        <v>1</v>
      </c>
      <c r="W884" s="147">
        <v>1</v>
      </c>
      <c r="X884" s="147">
        <v>1</v>
      </c>
      <c r="Y884" s="147">
        <v>1</v>
      </c>
      <c r="Z884" s="147">
        <v>0</v>
      </c>
      <c r="AA884" s="147">
        <v>0</v>
      </c>
      <c r="AB884" s="136" t="str">
        <f>VLOOKUP(Tabela22[[#This Row],[id_tab]],[1]odcinki_och!A:B,2,FALSE)</f>
        <v>PL.ZIPOP.1393.N2K.PLH260017.H, PL.ZIPOP.1393.OCHK.356</v>
      </c>
      <c r="AC884" s="137">
        <f t="shared" si="13"/>
        <v>2</v>
      </c>
    </row>
    <row r="885" spans="1:29" s="128" customFormat="1" ht="28">
      <c r="A885" s="137">
        <v>882</v>
      </c>
      <c r="B885" s="146" t="s">
        <v>1346</v>
      </c>
      <c r="C885" s="148" t="s">
        <v>1347</v>
      </c>
      <c r="D885" s="153" t="s">
        <v>3560</v>
      </c>
      <c r="E885" s="146" t="s">
        <v>3560</v>
      </c>
      <c r="F885" s="142" t="s">
        <v>835</v>
      </c>
      <c r="G885" s="143">
        <v>0</v>
      </c>
      <c r="H885" s="143">
        <v>6.29</v>
      </c>
      <c r="I885" s="144">
        <v>286310.4938</v>
      </c>
      <c r="J885" s="144">
        <v>609768.64009999996</v>
      </c>
      <c r="K885" s="144">
        <v>284891.91246100003</v>
      </c>
      <c r="L885" s="144">
        <v>606157.43326099997</v>
      </c>
      <c r="M885" s="143"/>
      <c r="N885" s="143"/>
      <c r="O885" s="145" t="s">
        <v>1861</v>
      </c>
      <c r="P885" s="146" t="s">
        <v>1084</v>
      </c>
      <c r="Q885" s="146" t="s">
        <v>1902</v>
      </c>
      <c r="R885" s="146" t="s">
        <v>742</v>
      </c>
      <c r="S885" s="149">
        <v>1</v>
      </c>
      <c r="T885" s="149">
        <v>1</v>
      </c>
      <c r="U885" s="149">
        <v>1</v>
      </c>
      <c r="V885" s="147">
        <v>1</v>
      </c>
      <c r="W885" s="147">
        <v>1</v>
      </c>
      <c r="X885" s="147">
        <v>1</v>
      </c>
      <c r="Y885" s="149">
        <v>1</v>
      </c>
      <c r="Z885" s="149">
        <v>0</v>
      </c>
      <c r="AA885" s="147">
        <v>0</v>
      </c>
      <c r="AB885" s="136" t="str">
        <f>VLOOKUP(Tabela22[[#This Row],[id_tab]],[1]odcinki_och!A:B,2,FALSE)</f>
        <v>PL.ZIPOP.1393.N2K.PLH260029.H, PL.ZIPOP.1393.N2K.PLH260003.H, PL.ZIPOP.1393.PK.42, PL.ZIPOP.1393.PK.121, PL.ZIPOP.1393.N2K.PLB260001.B, PL.ZIPOP.1393.OCHK.358</v>
      </c>
      <c r="AC885" s="137">
        <f t="shared" si="13"/>
        <v>6</v>
      </c>
    </row>
    <row r="886" spans="1:29" s="128" customFormat="1" ht="42">
      <c r="A886" s="137">
        <v>883</v>
      </c>
      <c r="B886" s="146" t="s">
        <v>3561</v>
      </c>
      <c r="C886" s="148" t="s">
        <v>3562</v>
      </c>
      <c r="D886" s="146" t="s">
        <v>3563</v>
      </c>
      <c r="E886" s="146" t="s">
        <v>3564</v>
      </c>
      <c r="F886" s="142" t="s">
        <v>835</v>
      </c>
      <c r="G886" s="143">
        <v>4.8</v>
      </c>
      <c r="H886" s="143">
        <v>10.92</v>
      </c>
      <c r="I886" s="144">
        <v>273210.29221400002</v>
      </c>
      <c r="J886" s="144">
        <v>616985.34330399998</v>
      </c>
      <c r="K886" s="144">
        <v>273532.95873200003</v>
      </c>
      <c r="L886" s="144">
        <v>611309.12129100005</v>
      </c>
      <c r="M886" s="143"/>
      <c r="N886" s="143"/>
      <c r="O886" s="145" t="s">
        <v>1861</v>
      </c>
      <c r="P886" s="146" t="s">
        <v>1084</v>
      </c>
      <c r="Q886" s="146" t="s">
        <v>1902</v>
      </c>
      <c r="R886" s="146" t="s">
        <v>742</v>
      </c>
      <c r="S886" s="149">
        <v>1</v>
      </c>
      <c r="T886" s="147">
        <v>0</v>
      </c>
      <c r="U886" s="151">
        <v>1</v>
      </c>
      <c r="V886" s="147">
        <v>0</v>
      </c>
      <c r="W886" s="147">
        <v>0</v>
      </c>
      <c r="X886" s="147">
        <v>1</v>
      </c>
      <c r="Y886" s="147">
        <v>0</v>
      </c>
      <c r="Z886" s="147">
        <v>0</v>
      </c>
      <c r="AA886" s="147">
        <v>0</v>
      </c>
      <c r="AB886" s="136" t="str">
        <f>VLOOKUP(Tabela22[[#This Row],[id_tab]],[1]odcinki_och!A:B,2,FALSE)</f>
        <v>PL.ZIPOP.1393.OCHK.394, PL.ZIPOP.1393.OCHK.358</v>
      </c>
      <c r="AC886" s="137">
        <f t="shared" si="13"/>
        <v>2</v>
      </c>
    </row>
    <row r="887" spans="1:29" s="128" customFormat="1" ht="28">
      <c r="A887" s="137">
        <v>884</v>
      </c>
      <c r="B887" s="146" t="s">
        <v>3565</v>
      </c>
      <c r="C887" s="148" t="s">
        <v>3566</v>
      </c>
      <c r="D887" s="146" t="s">
        <v>3567</v>
      </c>
      <c r="E887" s="146" t="s">
        <v>3568</v>
      </c>
      <c r="F887" s="142" t="s">
        <v>835</v>
      </c>
      <c r="G887" s="143">
        <v>9.1999999999999993</v>
      </c>
      <c r="H887" s="143">
        <v>25</v>
      </c>
      <c r="I887" s="144">
        <v>279820.61061799998</v>
      </c>
      <c r="J887" s="144">
        <v>621375.28242299997</v>
      </c>
      <c r="K887" s="144">
        <v>290499.43041700003</v>
      </c>
      <c r="L887" s="144">
        <v>615458.66604799998</v>
      </c>
      <c r="M887" s="143"/>
      <c r="N887" s="143"/>
      <c r="O887" s="145" t="s">
        <v>1861</v>
      </c>
      <c r="P887" s="146" t="s">
        <v>1084</v>
      </c>
      <c r="Q887" s="146" t="s">
        <v>1902</v>
      </c>
      <c r="R887" s="146" t="s">
        <v>742</v>
      </c>
      <c r="S887" s="149">
        <v>1</v>
      </c>
      <c r="T887" s="149">
        <v>1</v>
      </c>
      <c r="U887" s="149">
        <v>1</v>
      </c>
      <c r="V887" s="147">
        <v>0</v>
      </c>
      <c r="W887" s="147">
        <v>0</v>
      </c>
      <c r="X887" s="147">
        <v>1</v>
      </c>
      <c r="Y887" s="149">
        <v>0</v>
      </c>
      <c r="Z887" s="147">
        <v>1</v>
      </c>
      <c r="AA887" s="147">
        <v>1</v>
      </c>
      <c r="AB887" s="136" t="str">
        <f>VLOOKUP(Tabela22[[#This Row],[id_tab]],[1]odcinki_och!A:B,2,FALSE)</f>
        <v>PL.ZIPOP.1393.N2K.PLH260003.H, PL.ZIPOP.1393.N2K.PLH260034.H, PL.ZIPOP.1393.PK.42, PL.ZIPOP.1393.N2K.PLB260001.B, PL.ZIPOP.1393.OCHK.141, PL.ZIPOP.1393.OCHK.358</v>
      </c>
      <c r="AC887" s="137">
        <f t="shared" si="13"/>
        <v>6</v>
      </c>
    </row>
    <row r="888" spans="1:29" s="128" customFormat="1" ht="28">
      <c r="A888" s="137">
        <v>885</v>
      </c>
      <c r="B888" s="146" t="s">
        <v>3569</v>
      </c>
      <c r="C888" s="148" t="s">
        <v>3566</v>
      </c>
      <c r="D888" s="146" t="s">
        <v>3567</v>
      </c>
      <c r="E888" s="146" t="s">
        <v>3570</v>
      </c>
      <c r="F888" s="142" t="s">
        <v>835</v>
      </c>
      <c r="G888" s="143">
        <v>0</v>
      </c>
      <c r="H888" s="143">
        <v>4.9000000000000004</v>
      </c>
      <c r="I888" s="144">
        <v>283196.33</v>
      </c>
      <c r="J888" s="144">
        <v>621512.3101</v>
      </c>
      <c r="K888" s="144">
        <v>286918.14598600002</v>
      </c>
      <c r="L888" s="144">
        <v>624113.97105599998</v>
      </c>
      <c r="M888" s="143"/>
      <c r="N888" s="143"/>
      <c r="O888" s="145" t="s">
        <v>1861</v>
      </c>
      <c r="P888" s="146" t="s">
        <v>1084</v>
      </c>
      <c r="Q888" s="146" t="s">
        <v>1902</v>
      </c>
      <c r="R888" s="146" t="s">
        <v>742</v>
      </c>
      <c r="S888" s="149">
        <v>1</v>
      </c>
      <c r="T888" s="147">
        <v>0</v>
      </c>
      <c r="U888" s="149">
        <v>1</v>
      </c>
      <c r="V888" s="147">
        <v>1</v>
      </c>
      <c r="W888" s="147">
        <v>0</v>
      </c>
      <c r="X888" s="147">
        <v>1</v>
      </c>
      <c r="Y888" s="147">
        <v>0</v>
      </c>
      <c r="Z888" s="147">
        <v>0</v>
      </c>
      <c r="AA888" s="147">
        <v>0</v>
      </c>
      <c r="AB888" s="136" t="str">
        <f>VLOOKUP(Tabela22[[#This Row],[id_tab]],[1]odcinki_och!A:B,2,FALSE)</f>
        <v>PL.ZIPOP.1393.N2K.PLH260034.H, PL.ZIPOP.1393.PK.110, PL.ZIPOP.1393.OCHK.141, PL.ZIPOP.1393.OCHK.245, PL.ZIPOP.1393.OCHK.358</v>
      </c>
      <c r="AC888" s="137">
        <f t="shared" si="13"/>
        <v>5</v>
      </c>
    </row>
    <row r="889" spans="1:29" s="128" customFormat="1" ht="28">
      <c r="A889" s="137">
        <v>886</v>
      </c>
      <c r="B889" s="146" t="s">
        <v>3571</v>
      </c>
      <c r="C889" s="148" t="s">
        <v>3566</v>
      </c>
      <c r="D889" s="146" t="s">
        <v>3567</v>
      </c>
      <c r="E889" s="146" t="s">
        <v>3572</v>
      </c>
      <c r="F889" s="142" t="s">
        <v>835</v>
      </c>
      <c r="G889" s="143">
        <v>1</v>
      </c>
      <c r="H889" s="143">
        <v>4.3899999999999997</v>
      </c>
      <c r="I889" s="144">
        <v>277405.74031000002</v>
      </c>
      <c r="J889" s="144">
        <v>622135.19140500005</v>
      </c>
      <c r="K889" s="144">
        <v>280362.32062000001</v>
      </c>
      <c r="L889" s="144">
        <v>621016.31416399998</v>
      </c>
      <c r="M889" s="143"/>
      <c r="N889" s="143"/>
      <c r="O889" s="145" t="s">
        <v>1861</v>
      </c>
      <c r="P889" s="146" t="s">
        <v>1084</v>
      </c>
      <c r="Q889" s="146" t="s">
        <v>1902</v>
      </c>
      <c r="R889" s="146" t="s">
        <v>742</v>
      </c>
      <c r="S889" s="149">
        <v>1</v>
      </c>
      <c r="T889" s="147">
        <v>0</v>
      </c>
      <c r="U889" s="149">
        <v>1</v>
      </c>
      <c r="V889" s="147">
        <v>0</v>
      </c>
      <c r="W889" s="147">
        <v>1</v>
      </c>
      <c r="X889" s="147">
        <v>1</v>
      </c>
      <c r="Y889" s="147">
        <v>0</v>
      </c>
      <c r="Z889" s="147">
        <v>0</v>
      </c>
      <c r="AA889" s="147">
        <v>1</v>
      </c>
      <c r="AB889" s="136" t="str">
        <f>VLOOKUP(Tabela22[[#This Row],[id_tab]],[1]odcinki_och!A:B,2,FALSE)</f>
        <v>PL.ZIPOP.1393.N2K.PLH260003.H, PL.ZIPOP.1393.PK.42, PL.ZIPOP.1393.N2K.PLB260001.B</v>
      </c>
      <c r="AC889" s="137">
        <f t="shared" si="13"/>
        <v>3</v>
      </c>
    </row>
    <row r="890" spans="1:29" s="128" customFormat="1" ht="28">
      <c r="A890" s="137">
        <v>887</v>
      </c>
      <c r="B890" s="146" t="s">
        <v>3573</v>
      </c>
      <c r="C890" s="146" t="s">
        <v>3566</v>
      </c>
      <c r="D890" s="146" t="s">
        <v>3567</v>
      </c>
      <c r="E890" s="146" t="s">
        <v>3570</v>
      </c>
      <c r="F890" s="146" t="s">
        <v>835</v>
      </c>
      <c r="G890" s="143">
        <v>4.9000000000000004</v>
      </c>
      <c r="H890" s="143">
        <v>8.8000000000000007</v>
      </c>
      <c r="I890" s="144">
        <v>286912.22300200001</v>
      </c>
      <c r="J890" s="144">
        <v>624102.54740000004</v>
      </c>
      <c r="K890" s="144">
        <v>290175.52</v>
      </c>
      <c r="L890" s="144">
        <v>624868.79009999998</v>
      </c>
      <c r="M890" s="143"/>
      <c r="N890" s="143"/>
      <c r="O890" s="145" t="s">
        <v>1861</v>
      </c>
      <c r="P890" s="146" t="s">
        <v>1084</v>
      </c>
      <c r="Q890" s="146" t="s">
        <v>1902</v>
      </c>
      <c r="R890" s="146" t="s">
        <v>742</v>
      </c>
      <c r="S890" s="149">
        <v>1</v>
      </c>
      <c r="T890" s="149">
        <v>1</v>
      </c>
      <c r="U890" s="149">
        <v>1</v>
      </c>
      <c r="V890" s="149">
        <v>0</v>
      </c>
      <c r="W890" s="149">
        <v>0</v>
      </c>
      <c r="X890" s="149">
        <v>1</v>
      </c>
      <c r="Y890" s="149">
        <v>0</v>
      </c>
      <c r="Z890" s="149">
        <v>0</v>
      </c>
      <c r="AA890" s="149">
        <v>0</v>
      </c>
      <c r="AB890" s="136" t="str">
        <f>VLOOKUP(Tabela22[[#This Row],[id_tab]],[1]odcinki_och!A:B,2,FALSE)</f>
        <v>PL.ZIPOP.1393.N2K.PLH260034.H, PL.ZIPOP.1393.PK.110, PL.ZIPOP.1393.OCHK.245</v>
      </c>
      <c r="AC890" s="137">
        <f t="shared" si="13"/>
        <v>3</v>
      </c>
    </row>
    <row r="891" spans="1:29" s="128" customFormat="1" ht="28">
      <c r="A891" s="137">
        <v>888</v>
      </c>
      <c r="B891" s="146" t="s">
        <v>3574</v>
      </c>
      <c r="C891" s="146" t="s">
        <v>3566</v>
      </c>
      <c r="D891" s="146" t="s">
        <v>3567</v>
      </c>
      <c r="E891" s="146" t="s">
        <v>3575</v>
      </c>
      <c r="F891" s="146" t="s">
        <v>835</v>
      </c>
      <c r="G891" s="143">
        <v>0</v>
      </c>
      <c r="H891" s="143">
        <v>5.0999999999999996</v>
      </c>
      <c r="I891" s="144">
        <v>286738.61</v>
      </c>
      <c r="J891" s="144">
        <v>620762.01009999996</v>
      </c>
      <c r="K891" s="144">
        <v>290035.86078400002</v>
      </c>
      <c r="L891" s="144">
        <v>622946.019998</v>
      </c>
      <c r="M891" s="143"/>
      <c r="N891" s="143"/>
      <c r="O891" s="145" t="s">
        <v>1861</v>
      </c>
      <c r="P891" s="146" t="s">
        <v>1084</v>
      </c>
      <c r="Q891" s="146" t="s">
        <v>1902</v>
      </c>
      <c r="R891" s="146" t="s">
        <v>742</v>
      </c>
      <c r="S891" s="149">
        <v>1</v>
      </c>
      <c r="T891" s="149">
        <v>1</v>
      </c>
      <c r="U891" s="149">
        <v>1</v>
      </c>
      <c r="V891" s="149">
        <v>0</v>
      </c>
      <c r="W891" s="149">
        <v>0</v>
      </c>
      <c r="X891" s="149">
        <v>0</v>
      </c>
      <c r="Y891" s="149">
        <v>0</v>
      </c>
      <c r="Z891" s="149">
        <v>0</v>
      </c>
      <c r="AA891" s="149">
        <v>0</v>
      </c>
      <c r="AB891" s="136" t="str">
        <f>VLOOKUP(Tabela22[[#This Row],[id_tab]],[1]odcinki_och!A:B,2,FALSE)</f>
        <v>PL.ZIPOP.1393.OCHK.141, PL.ZIPOP.1393.OCHK.245, PL.ZIPOP.1393.OCHK.358</v>
      </c>
      <c r="AC891" s="137">
        <f t="shared" si="13"/>
        <v>3</v>
      </c>
    </row>
    <row r="892" spans="1:29" s="128" customFormat="1" ht="28">
      <c r="A892" s="137">
        <v>889</v>
      </c>
      <c r="B892" s="146" t="s">
        <v>3576</v>
      </c>
      <c r="C892" s="146" t="s">
        <v>3566</v>
      </c>
      <c r="D892" s="146" t="s">
        <v>3567</v>
      </c>
      <c r="E892" s="146" t="s">
        <v>3577</v>
      </c>
      <c r="F892" s="146" t="s">
        <v>835</v>
      </c>
      <c r="G892" s="143">
        <v>0.9</v>
      </c>
      <c r="H892" s="143">
        <v>9.3000000000000007</v>
      </c>
      <c r="I892" s="144">
        <v>278922.27400199999</v>
      </c>
      <c r="J892" s="144">
        <v>623039.39231200004</v>
      </c>
      <c r="K892" s="144">
        <v>284277.69167600002</v>
      </c>
      <c r="L892" s="144">
        <v>625772.19869500003</v>
      </c>
      <c r="M892" s="143"/>
      <c r="N892" s="143"/>
      <c r="O892" s="145" t="s">
        <v>1861</v>
      </c>
      <c r="P892" s="146" t="s">
        <v>1084</v>
      </c>
      <c r="Q892" s="146" t="s">
        <v>1902</v>
      </c>
      <c r="R892" s="146" t="s">
        <v>742</v>
      </c>
      <c r="S892" s="149">
        <v>1</v>
      </c>
      <c r="T892" s="149">
        <v>1</v>
      </c>
      <c r="U892" s="149">
        <v>1</v>
      </c>
      <c r="V892" s="149">
        <v>0</v>
      </c>
      <c r="W892" s="149">
        <v>0</v>
      </c>
      <c r="X892" s="149">
        <v>0</v>
      </c>
      <c r="Y892" s="149">
        <v>0</v>
      </c>
      <c r="Z892" s="149">
        <v>0</v>
      </c>
      <c r="AA892" s="149">
        <v>0</v>
      </c>
      <c r="AB892" s="136" t="str">
        <f>VLOOKUP(Tabela22[[#This Row],[id_tab]],[1]odcinki_och!A:B,2,FALSE)</f>
        <v>PL.ZIPOP.1393.N2K.PLH260003.H, PL.ZIPOP.1393.N2K.PLH260034.H, PL.ZIPOP.1393.PK.42, PL.ZIPOP.1393.N2K.PLB260001.B, PL.ZIPOP.1393.OCHK.141, PL.ZIPOP.1393.OCHK.358</v>
      </c>
      <c r="AC892" s="137">
        <f t="shared" si="13"/>
        <v>6</v>
      </c>
    </row>
    <row r="893" spans="1:29" s="128" customFormat="1" ht="28">
      <c r="A893" s="137">
        <v>890</v>
      </c>
      <c r="B893" s="146" t="s">
        <v>3578</v>
      </c>
      <c r="C893" s="148" t="s">
        <v>3579</v>
      </c>
      <c r="D893" s="153" t="s">
        <v>828</v>
      </c>
      <c r="E893" s="146" t="s">
        <v>828</v>
      </c>
      <c r="F893" s="142" t="s">
        <v>835</v>
      </c>
      <c r="G893" s="143">
        <v>0</v>
      </c>
      <c r="H893" s="143">
        <v>5</v>
      </c>
      <c r="I893" s="144">
        <v>284936.94</v>
      </c>
      <c r="J893" s="144">
        <v>662182.30000000005</v>
      </c>
      <c r="K893" s="144">
        <v>287013.90917900001</v>
      </c>
      <c r="L893" s="144">
        <v>658913.57203000004</v>
      </c>
      <c r="M893" s="143"/>
      <c r="N893" s="143"/>
      <c r="O893" s="145" t="s">
        <v>1861</v>
      </c>
      <c r="P893" s="146" t="s">
        <v>741</v>
      </c>
      <c r="Q893" s="146" t="s">
        <v>1902</v>
      </c>
      <c r="R893" s="146" t="s">
        <v>742</v>
      </c>
      <c r="S893" s="147">
        <v>1</v>
      </c>
      <c r="T893" s="149">
        <v>0</v>
      </c>
      <c r="U893" s="157">
        <v>0</v>
      </c>
      <c r="V893" s="147">
        <v>1</v>
      </c>
      <c r="W893" s="157">
        <v>0</v>
      </c>
      <c r="X893" s="147">
        <v>1</v>
      </c>
      <c r="Y893" s="147">
        <v>0</v>
      </c>
      <c r="Z893" s="147">
        <v>0</v>
      </c>
      <c r="AA893" s="147">
        <v>1</v>
      </c>
      <c r="AB893" s="136"/>
      <c r="AC893" s="137"/>
    </row>
    <row r="894" spans="1:29" s="128" customFormat="1" ht="28">
      <c r="A894" s="137">
        <v>891</v>
      </c>
      <c r="B894" s="146" t="s">
        <v>3580</v>
      </c>
      <c r="C894" s="148" t="s">
        <v>3579</v>
      </c>
      <c r="D894" s="153" t="s">
        <v>828</v>
      </c>
      <c r="E894" s="146" t="s">
        <v>828</v>
      </c>
      <c r="F894" s="142" t="s">
        <v>835</v>
      </c>
      <c r="G894" s="143">
        <v>5</v>
      </c>
      <c r="H894" s="143">
        <v>9</v>
      </c>
      <c r="I894" s="144">
        <v>287019.11367499997</v>
      </c>
      <c r="J894" s="144">
        <v>658918.68982500001</v>
      </c>
      <c r="K894" s="144">
        <v>287194.31410199997</v>
      </c>
      <c r="L894" s="144">
        <v>654993.14594399999</v>
      </c>
      <c r="M894" s="143"/>
      <c r="N894" s="143"/>
      <c r="O894" s="145" t="s">
        <v>1861</v>
      </c>
      <c r="P894" s="146" t="s">
        <v>741</v>
      </c>
      <c r="Q894" s="146" t="s">
        <v>1902</v>
      </c>
      <c r="R894" s="146" t="s">
        <v>742</v>
      </c>
      <c r="S894" s="147">
        <v>1</v>
      </c>
      <c r="T894" s="149">
        <v>0</v>
      </c>
      <c r="U894" s="157">
        <v>0</v>
      </c>
      <c r="V894" s="147">
        <v>1</v>
      </c>
      <c r="W894" s="147">
        <v>1</v>
      </c>
      <c r="X894" s="147">
        <v>1</v>
      </c>
      <c r="Y894" s="147">
        <v>0</v>
      </c>
      <c r="Z894" s="147">
        <v>1</v>
      </c>
      <c r="AA894" s="157">
        <v>0</v>
      </c>
      <c r="AB894" s="136"/>
      <c r="AC894" s="137"/>
    </row>
    <row r="895" spans="1:29" s="128" customFormat="1" ht="28">
      <c r="A895" s="137">
        <v>892</v>
      </c>
      <c r="B895" s="146" t="s">
        <v>3581</v>
      </c>
      <c r="C895" s="148" t="s">
        <v>3582</v>
      </c>
      <c r="D895" s="146" t="s">
        <v>3583</v>
      </c>
      <c r="E895" s="146" t="s">
        <v>746</v>
      </c>
      <c r="F895" s="142" t="s">
        <v>835</v>
      </c>
      <c r="G895" s="143">
        <v>44</v>
      </c>
      <c r="H895" s="143">
        <v>49</v>
      </c>
      <c r="I895" s="144">
        <v>310566.95356499997</v>
      </c>
      <c r="J895" s="144">
        <v>644603.59512499999</v>
      </c>
      <c r="K895" s="144">
        <v>314077.73</v>
      </c>
      <c r="L895" s="144">
        <v>643259.68999999994</v>
      </c>
      <c r="M895" s="143"/>
      <c r="N895" s="143"/>
      <c r="O895" s="145" t="s">
        <v>1861</v>
      </c>
      <c r="P895" s="146" t="s">
        <v>741</v>
      </c>
      <c r="Q895" s="146" t="s">
        <v>1902</v>
      </c>
      <c r="R895" s="146" t="s">
        <v>742</v>
      </c>
      <c r="S895" s="147">
        <v>1</v>
      </c>
      <c r="T895" s="147">
        <v>0</v>
      </c>
      <c r="U895" s="147">
        <v>1</v>
      </c>
      <c r="V895" s="147">
        <v>1</v>
      </c>
      <c r="W895" s="147">
        <v>1</v>
      </c>
      <c r="X895" s="147">
        <v>1</v>
      </c>
      <c r="Y895" s="147">
        <v>0</v>
      </c>
      <c r="Z895" s="147">
        <v>0</v>
      </c>
      <c r="AA895" s="147">
        <v>1</v>
      </c>
      <c r="AB895" s="136" t="str">
        <f>VLOOKUP(Tabela22[[#This Row],[id_tab]],[1]odcinki_och!A:B,2,FALSE)</f>
        <v>PL.ZIPOP.1393.OCHK.357, PL.ZIPOP.1393.OCHK.350</v>
      </c>
      <c r="AC895" s="137">
        <f t="shared" si="13"/>
        <v>2</v>
      </c>
    </row>
    <row r="896" spans="1:29" s="128" customFormat="1" ht="28">
      <c r="A896" s="137">
        <v>893</v>
      </c>
      <c r="B896" s="146" t="s">
        <v>3584</v>
      </c>
      <c r="C896" s="148" t="s">
        <v>3582</v>
      </c>
      <c r="D896" s="146" t="s">
        <v>3583</v>
      </c>
      <c r="E896" s="146" t="s">
        <v>3585</v>
      </c>
      <c r="F896" s="142" t="s">
        <v>835</v>
      </c>
      <c r="G896" s="143">
        <v>0</v>
      </c>
      <c r="H896" s="143">
        <v>8.31</v>
      </c>
      <c r="I896" s="144">
        <v>312970.33260000002</v>
      </c>
      <c r="J896" s="144">
        <v>644809.27430000005</v>
      </c>
      <c r="K896" s="144">
        <v>315076.17232700001</v>
      </c>
      <c r="L896" s="144">
        <v>650075.022535</v>
      </c>
      <c r="M896" s="143"/>
      <c r="N896" s="143"/>
      <c r="O896" s="145" t="s">
        <v>1861</v>
      </c>
      <c r="P896" s="146" t="s">
        <v>741</v>
      </c>
      <c r="Q896" s="146" t="s">
        <v>1902</v>
      </c>
      <c r="R896" s="146" t="s">
        <v>742</v>
      </c>
      <c r="S896" s="147">
        <v>1</v>
      </c>
      <c r="T896" s="147">
        <v>1</v>
      </c>
      <c r="U896" s="147">
        <v>1</v>
      </c>
      <c r="V896" s="147">
        <v>1</v>
      </c>
      <c r="W896" s="147">
        <v>1</v>
      </c>
      <c r="X896" s="147">
        <v>1</v>
      </c>
      <c r="Y896" s="147">
        <v>0</v>
      </c>
      <c r="Z896" s="147">
        <v>0</v>
      </c>
      <c r="AA896" s="147">
        <v>1</v>
      </c>
      <c r="AB896" s="136" t="str">
        <f>VLOOKUP(Tabela22[[#This Row],[id_tab]],[1]odcinki_och!A:B,2,FALSE)</f>
        <v>PL.ZIPOP.1393.OCHK.357, PL.ZIPOP.1393.OCHK.350</v>
      </c>
      <c r="AC896" s="137">
        <f t="shared" si="13"/>
        <v>2</v>
      </c>
    </row>
    <row r="897" spans="1:29" s="128" customFormat="1" ht="28">
      <c r="A897" s="137">
        <v>894</v>
      </c>
      <c r="B897" s="146" t="s">
        <v>3586</v>
      </c>
      <c r="C897" s="148" t="s">
        <v>3582</v>
      </c>
      <c r="D897" s="146" t="s">
        <v>3583</v>
      </c>
      <c r="E897" s="146" t="s">
        <v>3585</v>
      </c>
      <c r="F897" s="142" t="s">
        <v>835</v>
      </c>
      <c r="G897" s="143">
        <v>8.31</v>
      </c>
      <c r="H897" s="143">
        <v>10.396000000000001</v>
      </c>
      <c r="I897" s="144">
        <v>315080.53547900001</v>
      </c>
      <c r="J897" s="144">
        <v>650077.47833700001</v>
      </c>
      <c r="K897" s="144">
        <v>316693.21712799999</v>
      </c>
      <c r="L897" s="144">
        <v>651113.00500200002</v>
      </c>
      <c r="M897" s="143"/>
      <c r="N897" s="143"/>
      <c r="O897" s="145" t="s">
        <v>1861</v>
      </c>
      <c r="P897" s="146" t="s">
        <v>741</v>
      </c>
      <c r="Q897" s="146" t="s">
        <v>1902</v>
      </c>
      <c r="R897" s="146" t="s">
        <v>742</v>
      </c>
      <c r="S897" s="147">
        <v>0</v>
      </c>
      <c r="T897" s="147">
        <v>0</v>
      </c>
      <c r="U897" s="147">
        <v>1</v>
      </c>
      <c r="V897" s="147">
        <v>1</v>
      </c>
      <c r="W897" s="147">
        <v>1</v>
      </c>
      <c r="X897" s="147">
        <v>1</v>
      </c>
      <c r="Y897" s="147">
        <v>0</v>
      </c>
      <c r="Z897" s="147">
        <v>1</v>
      </c>
      <c r="AA897" s="147">
        <v>0</v>
      </c>
      <c r="AB897" s="136" t="str">
        <f>VLOOKUP(Tabela22[[#This Row],[id_tab]],[1]odcinki_och!A:B,2,FALSE)</f>
        <v>PL.ZIPOP.1393.OCHK.354, PL.ZIPOP.1393.OCHK.357, PL.ZIPOP.1393.OCHK.350</v>
      </c>
      <c r="AC897" s="137">
        <f t="shared" si="13"/>
        <v>3</v>
      </c>
    </row>
    <row r="898" spans="1:29" s="128" customFormat="1" ht="28">
      <c r="A898" s="137">
        <v>895</v>
      </c>
      <c r="B898" s="146" t="s">
        <v>3587</v>
      </c>
      <c r="C898" s="148" t="s">
        <v>3582</v>
      </c>
      <c r="D898" s="146" t="s">
        <v>3583</v>
      </c>
      <c r="E898" s="146" t="s">
        <v>3583</v>
      </c>
      <c r="F898" s="142" t="s">
        <v>835</v>
      </c>
      <c r="G898" s="143">
        <v>10.396000000000001</v>
      </c>
      <c r="H898" s="143">
        <v>13.9</v>
      </c>
      <c r="I898" s="144">
        <v>316692.18626599998</v>
      </c>
      <c r="J898" s="144">
        <v>651110.47861400002</v>
      </c>
      <c r="K898" s="144">
        <v>318923.57444900001</v>
      </c>
      <c r="L898" s="144">
        <v>652675.707895</v>
      </c>
      <c r="M898" s="143"/>
      <c r="N898" s="143"/>
      <c r="O898" s="145" t="s">
        <v>1861</v>
      </c>
      <c r="P898" s="146" t="s">
        <v>741</v>
      </c>
      <c r="Q898" s="146" t="s">
        <v>1902</v>
      </c>
      <c r="R898" s="146" t="s">
        <v>742</v>
      </c>
      <c r="S898" s="147">
        <v>0</v>
      </c>
      <c r="T898" s="147">
        <v>0</v>
      </c>
      <c r="U898" s="147">
        <v>0</v>
      </c>
      <c r="V898" s="147">
        <v>0</v>
      </c>
      <c r="W898" s="147">
        <v>1</v>
      </c>
      <c r="X898" s="147">
        <v>0</v>
      </c>
      <c r="Y898" s="149">
        <v>0</v>
      </c>
      <c r="Z898" s="149">
        <v>1</v>
      </c>
      <c r="AA898" s="147">
        <v>0</v>
      </c>
      <c r="AB898" s="136" t="str">
        <f>VLOOKUP(Tabela22[[#This Row],[id_tab]],[1]odcinki_och!A:B,2,FALSE)</f>
        <v>PL.ZIPOP.1393.OCHK.354, PL.ZIPOP.1393.OCHK.357, PL.ZIPOP.1393.OCHK.350</v>
      </c>
      <c r="AC898" s="137">
        <f t="shared" si="13"/>
        <v>3</v>
      </c>
    </row>
    <row r="899" spans="1:29" s="128" customFormat="1" ht="28">
      <c r="A899" s="137">
        <v>896</v>
      </c>
      <c r="B899" s="146" t="s">
        <v>3588</v>
      </c>
      <c r="C899" s="148" t="s">
        <v>3582</v>
      </c>
      <c r="D899" s="146" t="s">
        <v>3583</v>
      </c>
      <c r="E899" s="146" t="s">
        <v>3585</v>
      </c>
      <c r="F899" s="142" t="s">
        <v>835</v>
      </c>
      <c r="G899" s="143">
        <v>13.9</v>
      </c>
      <c r="H899" s="143">
        <v>14</v>
      </c>
      <c r="I899" s="144">
        <v>318928.28299799998</v>
      </c>
      <c r="J899" s="144">
        <v>652675.00497200002</v>
      </c>
      <c r="K899" s="144">
        <v>319011.63154500001</v>
      </c>
      <c r="L899" s="144">
        <v>652726.58917100006</v>
      </c>
      <c r="M899" s="143"/>
      <c r="N899" s="143"/>
      <c r="O899" s="145" t="s">
        <v>1861</v>
      </c>
      <c r="P899" s="146" t="s">
        <v>741</v>
      </c>
      <c r="Q899" s="146" t="s">
        <v>1902</v>
      </c>
      <c r="R899" s="146" t="s">
        <v>742</v>
      </c>
      <c r="S899" s="147">
        <v>1</v>
      </c>
      <c r="T899" s="147">
        <v>0</v>
      </c>
      <c r="U899" s="147">
        <v>1</v>
      </c>
      <c r="V899" s="147">
        <v>1</v>
      </c>
      <c r="W899" s="147">
        <v>1</v>
      </c>
      <c r="X899" s="147">
        <v>1</v>
      </c>
      <c r="Y899" s="147">
        <v>0</v>
      </c>
      <c r="Z899" s="147">
        <v>0</v>
      </c>
      <c r="AA899" s="147">
        <v>0</v>
      </c>
      <c r="AB899" s="136" t="str">
        <f>VLOOKUP(Tabela22[[#This Row],[id_tab]],[1]odcinki_och!A:B,2,FALSE)</f>
        <v>PL.ZIPOP.1393.OCHK.357</v>
      </c>
      <c r="AC899" s="137">
        <f t="shared" si="13"/>
        <v>1</v>
      </c>
    </row>
    <row r="900" spans="1:29" s="128" customFormat="1" ht="28">
      <c r="A900" s="137">
        <v>897</v>
      </c>
      <c r="B900" s="146" t="s">
        <v>3589</v>
      </c>
      <c r="C900" s="148" t="s">
        <v>3582</v>
      </c>
      <c r="D900" s="146" t="s">
        <v>3583</v>
      </c>
      <c r="E900" s="146" t="s">
        <v>3585</v>
      </c>
      <c r="F900" s="142" t="s">
        <v>835</v>
      </c>
      <c r="G900" s="143">
        <v>14</v>
      </c>
      <c r="H900" s="143">
        <v>14.705</v>
      </c>
      <c r="I900" s="144">
        <v>319011.67788099998</v>
      </c>
      <c r="J900" s="144">
        <v>652726.62222599995</v>
      </c>
      <c r="K900" s="144">
        <v>319649.06643900002</v>
      </c>
      <c r="L900" s="144">
        <v>652600.027963</v>
      </c>
      <c r="M900" s="143"/>
      <c r="N900" s="143"/>
      <c r="O900" s="145" t="s">
        <v>1861</v>
      </c>
      <c r="P900" s="146" t="s">
        <v>741</v>
      </c>
      <c r="Q900" s="146" t="s">
        <v>1902</v>
      </c>
      <c r="R900" s="146" t="s">
        <v>742</v>
      </c>
      <c r="S900" s="147">
        <v>1</v>
      </c>
      <c r="T900" s="147">
        <v>0</v>
      </c>
      <c r="U900" s="147">
        <v>1</v>
      </c>
      <c r="V900" s="147">
        <v>1</v>
      </c>
      <c r="W900" s="147">
        <v>1</v>
      </c>
      <c r="X900" s="147">
        <v>1</v>
      </c>
      <c r="Y900" s="147">
        <v>0</v>
      </c>
      <c r="Z900" s="147">
        <v>1</v>
      </c>
      <c r="AA900" s="147">
        <v>1</v>
      </c>
      <c r="AB900" s="136" t="str">
        <f>VLOOKUP(Tabela22[[#This Row],[id_tab]],[1]odcinki_och!A:B,2,FALSE)</f>
        <v>PL.ZIPOP.1393.OCHK.357</v>
      </c>
      <c r="AC900" s="137">
        <f t="shared" ref="AC900:AC960" si="14">LEN(AB900)-LEN(SUBSTITUTE(AB900,",",""))+1</f>
        <v>1</v>
      </c>
    </row>
    <row r="901" spans="1:29" s="128" customFormat="1" ht="28">
      <c r="A901" s="137">
        <v>898</v>
      </c>
      <c r="B901" s="146" t="s">
        <v>3590</v>
      </c>
      <c r="C901" s="148" t="s">
        <v>3582</v>
      </c>
      <c r="D901" s="146" t="s">
        <v>3583</v>
      </c>
      <c r="E901" s="146" t="s">
        <v>3585</v>
      </c>
      <c r="F901" s="142" t="s">
        <v>835</v>
      </c>
      <c r="G901" s="143">
        <v>14.705</v>
      </c>
      <c r="H901" s="143">
        <v>31.7</v>
      </c>
      <c r="I901" s="144">
        <v>319649.78399199998</v>
      </c>
      <c r="J901" s="144">
        <v>652599.74917900003</v>
      </c>
      <c r="K901" s="144">
        <v>328242.14801399998</v>
      </c>
      <c r="L901" s="144">
        <v>642857.58575299999</v>
      </c>
      <c r="M901" s="143"/>
      <c r="N901" s="143"/>
      <c r="O901" s="145" t="s">
        <v>1861</v>
      </c>
      <c r="P901" s="146" t="s">
        <v>741</v>
      </c>
      <c r="Q901" s="146" t="s">
        <v>1902</v>
      </c>
      <c r="R901" s="146" t="s">
        <v>742</v>
      </c>
      <c r="S901" s="147">
        <v>1</v>
      </c>
      <c r="T901" s="147">
        <v>1</v>
      </c>
      <c r="U901" s="147">
        <v>1</v>
      </c>
      <c r="V901" s="147">
        <v>1</v>
      </c>
      <c r="W901" s="147">
        <v>1</v>
      </c>
      <c r="X901" s="147">
        <v>1</v>
      </c>
      <c r="Y901" s="147">
        <v>0</v>
      </c>
      <c r="Z901" s="147">
        <v>0</v>
      </c>
      <c r="AA901" s="147">
        <v>1</v>
      </c>
      <c r="AB901" s="136" t="str">
        <f>VLOOKUP(Tabela22[[#This Row],[id_tab]],[1]odcinki_och!A:B,2,FALSE)</f>
        <v>PL.ZIPOP.1393.OCHK.357, PL.ZIPOP.1393.OCHK.350</v>
      </c>
      <c r="AC901" s="137">
        <f t="shared" si="14"/>
        <v>2</v>
      </c>
    </row>
    <row r="902" spans="1:29" s="128" customFormat="1" ht="28">
      <c r="A902" s="137">
        <v>899</v>
      </c>
      <c r="B902" s="146" t="s">
        <v>3591</v>
      </c>
      <c r="C902" s="148" t="s">
        <v>3582</v>
      </c>
      <c r="D902" s="153" t="s">
        <v>3583</v>
      </c>
      <c r="E902" s="146" t="s">
        <v>3592</v>
      </c>
      <c r="F902" s="142" t="s">
        <v>835</v>
      </c>
      <c r="G902" s="143">
        <v>0</v>
      </c>
      <c r="H902" s="143">
        <v>3.2</v>
      </c>
      <c r="I902" s="144">
        <v>323474.75</v>
      </c>
      <c r="J902" s="144">
        <v>648987.17000000004</v>
      </c>
      <c r="K902" s="144">
        <v>324747.73750400002</v>
      </c>
      <c r="L902" s="144">
        <v>650547.30955600005</v>
      </c>
      <c r="M902" s="143"/>
      <c r="N902" s="143"/>
      <c r="O902" s="145" t="s">
        <v>1861</v>
      </c>
      <c r="P902" s="146" t="s">
        <v>741</v>
      </c>
      <c r="Q902" s="146" t="s">
        <v>1902</v>
      </c>
      <c r="R902" s="146" t="s">
        <v>742</v>
      </c>
      <c r="S902" s="147">
        <v>0</v>
      </c>
      <c r="T902" s="147">
        <v>0</v>
      </c>
      <c r="U902" s="147">
        <v>0</v>
      </c>
      <c r="V902" s="147">
        <v>0</v>
      </c>
      <c r="W902" s="147">
        <v>1</v>
      </c>
      <c r="X902" s="147">
        <v>0</v>
      </c>
      <c r="Y902" s="147">
        <v>0</v>
      </c>
      <c r="Z902" s="147">
        <v>0</v>
      </c>
      <c r="AA902" s="147">
        <v>0</v>
      </c>
      <c r="AB902" s="136" t="str">
        <f>VLOOKUP(Tabela22[[#This Row],[id_tab]],[1]odcinki_och!A:B,2,FALSE)</f>
        <v>PL.ZIPOP.1393.OCHK.357, PL.ZIPOP.1393.OCHK.350</v>
      </c>
      <c r="AC902" s="137">
        <f t="shared" si="14"/>
        <v>2</v>
      </c>
    </row>
    <row r="903" spans="1:29" s="128" customFormat="1" ht="28">
      <c r="A903" s="137">
        <v>900</v>
      </c>
      <c r="B903" s="146" t="s">
        <v>3593</v>
      </c>
      <c r="C903" s="148" t="s">
        <v>3582</v>
      </c>
      <c r="D903" s="146" t="s">
        <v>3583</v>
      </c>
      <c r="E903" s="146" t="s">
        <v>3594</v>
      </c>
      <c r="F903" s="142" t="s">
        <v>835</v>
      </c>
      <c r="G903" s="143">
        <v>0</v>
      </c>
      <c r="H903" s="143">
        <v>3.72</v>
      </c>
      <c r="I903" s="144">
        <v>325722.28999999998</v>
      </c>
      <c r="J903" s="144">
        <v>652552.89</v>
      </c>
      <c r="K903" s="144">
        <v>328914.15496199997</v>
      </c>
      <c r="L903" s="144">
        <v>651411.61852899997</v>
      </c>
      <c r="M903" s="143"/>
      <c r="N903" s="143"/>
      <c r="O903" s="145" t="s">
        <v>1861</v>
      </c>
      <c r="P903" s="146" t="s">
        <v>741</v>
      </c>
      <c r="Q903" s="146" t="s">
        <v>1902</v>
      </c>
      <c r="R903" s="146" t="s">
        <v>742</v>
      </c>
      <c r="S903" s="147">
        <v>1</v>
      </c>
      <c r="T903" s="147">
        <v>1</v>
      </c>
      <c r="U903" s="147">
        <v>1</v>
      </c>
      <c r="V903" s="147">
        <v>0</v>
      </c>
      <c r="W903" s="147">
        <v>1</v>
      </c>
      <c r="X903" s="147">
        <v>1</v>
      </c>
      <c r="Y903" s="147">
        <v>1</v>
      </c>
      <c r="Z903" s="147">
        <v>0</v>
      </c>
      <c r="AA903" s="147">
        <v>1</v>
      </c>
      <c r="AB903" s="136" t="str">
        <f>VLOOKUP(Tabela22[[#This Row],[id_tab]],[1]odcinki_och!A:B,2,FALSE)</f>
        <v>PL.ZIPOP.1393.PK.114, PL.ZIPOP.1393.OCHK.354, PL.ZIPOP.1393.OCHK.126</v>
      </c>
      <c r="AC903" s="137">
        <f t="shared" si="14"/>
        <v>3</v>
      </c>
    </row>
    <row r="904" spans="1:29" s="128" customFormat="1" ht="28">
      <c r="A904" s="137">
        <v>901</v>
      </c>
      <c r="B904" s="146" t="s">
        <v>3595</v>
      </c>
      <c r="C904" s="170" t="s">
        <v>3582</v>
      </c>
      <c r="D904" s="153" t="s">
        <v>3583</v>
      </c>
      <c r="E904" s="146" t="s">
        <v>3596</v>
      </c>
      <c r="F904" s="142" t="s">
        <v>835</v>
      </c>
      <c r="G904" s="143">
        <v>0</v>
      </c>
      <c r="H904" s="143">
        <v>4.75</v>
      </c>
      <c r="I904" s="144">
        <v>318928.28299799998</v>
      </c>
      <c r="J904" s="144">
        <v>652675.00497200002</v>
      </c>
      <c r="K904" s="144">
        <v>319365.61557000002</v>
      </c>
      <c r="L904" s="144">
        <v>656447.51406399999</v>
      </c>
      <c r="M904" s="143"/>
      <c r="N904" s="143"/>
      <c r="O904" s="145" t="s">
        <v>1861</v>
      </c>
      <c r="P904" s="146" t="s">
        <v>741</v>
      </c>
      <c r="Q904" s="146" t="s">
        <v>1902</v>
      </c>
      <c r="R904" s="146" t="s">
        <v>742</v>
      </c>
      <c r="S904" s="147">
        <v>1</v>
      </c>
      <c r="T904" s="147">
        <v>1</v>
      </c>
      <c r="U904" s="147">
        <v>1</v>
      </c>
      <c r="V904" s="147">
        <v>0</v>
      </c>
      <c r="W904" s="147">
        <v>1</v>
      </c>
      <c r="X904" s="147">
        <v>1</v>
      </c>
      <c r="Y904" s="147">
        <v>0</v>
      </c>
      <c r="Z904" s="147">
        <v>0</v>
      </c>
      <c r="AA904" s="147">
        <v>1</v>
      </c>
      <c r="AB904" s="136" t="str">
        <f>VLOOKUP(Tabela22[[#This Row],[id_tab]],[1]odcinki_och!A:B,2,FALSE)</f>
        <v>PL.ZIPOP.1393.OCHK.354, PL.ZIPOP.1393.OCHK.357</v>
      </c>
      <c r="AC904" s="137">
        <f t="shared" si="14"/>
        <v>2</v>
      </c>
    </row>
    <row r="905" spans="1:29" s="128" customFormat="1" ht="28">
      <c r="A905" s="137">
        <v>902</v>
      </c>
      <c r="B905" s="146" t="s">
        <v>3597</v>
      </c>
      <c r="C905" s="148" t="s">
        <v>3582</v>
      </c>
      <c r="D905" s="146" t="s">
        <v>3583</v>
      </c>
      <c r="E905" s="146" t="s">
        <v>3598</v>
      </c>
      <c r="F905" s="142" t="s">
        <v>835</v>
      </c>
      <c r="G905" s="143">
        <v>0</v>
      </c>
      <c r="H905" s="143">
        <v>4.75</v>
      </c>
      <c r="I905" s="144">
        <v>324241.34999999998</v>
      </c>
      <c r="J905" s="144">
        <v>651710.30000000005</v>
      </c>
      <c r="K905" s="144">
        <v>326898.25205499999</v>
      </c>
      <c r="L905" s="144">
        <v>651378.54427800002</v>
      </c>
      <c r="M905" s="143"/>
      <c r="N905" s="143"/>
      <c r="O905" s="145" t="s">
        <v>1861</v>
      </c>
      <c r="P905" s="146" t="s">
        <v>741</v>
      </c>
      <c r="Q905" s="146" t="s">
        <v>1902</v>
      </c>
      <c r="R905" s="146" t="s">
        <v>742</v>
      </c>
      <c r="S905" s="147">
        <v>1</v>
      </c>
      <c r="T905" s="147">
        <v>1</v>
      </c>
      <c r="U905" s="147">
        <v>1</v>
      </c>
      <c r="V905" s="147">
        <v>0</v>
      </c>
      <c r="W905" s="147">
        <v>1</v>
      </c>
      <c r="X905" s="147">
        <v>1</v>
      </c>
      <c r="Y905" s="147">
        <v>1</v>
      </c>
      <c r="Z905" s="147">
        <v>1</v>
      </c>
      <c r="AA905" s="147">
        <v>1</v>
      </c>
      <c r="AB905" s="136" t="str">
        <f>VLOOKUP(Tabela22[[#This Row],[id_tab]],[1]odcinki_och!A:B,2,FALSE)</f>
        <v>PL.ZIPOP.1393.OCHK.354, PL.ZIPOP.1393.OCHK.126</v>
      </c>
      <c r="AC905" s="137">
        <f t="shared" si="14"/>
        <v>2</v>
      </c>
    </row>
    <row r="906" spans="1:29" s="128" customFormat="1" ht="28">
      <c r="A906" s="137">
        <v>903</v>
      </c>
      <c r="B906" s="146" t="s">
        <v>3599</v>
      </c>
      <c r="C906" s="148" t="s">
        <v>3582</v>
      </c>
      <c r="D906" s="146" t="s">
        <v>3583</v>
      </c>
      <c r="E906" s="146" t="s">
        <v>3598</v>
      </c>
      <c r="F906" s="142" t="s">
        <v>835</v>
      </c>
      <c r="G906" s="143">
        <v>4.75</v>
      </c>
      <c r="H906" s="143">
        <v>8.0299999999999994</v>
      </c>
      <c r="I906" s="144">
        <v>328799.53713399998</v>
      </c>
      <c r="J906" s="144">
        <v>649466.43659000006</v>
      </c>
      <c r="K906" s="144">
        <v>326898.25205499999</v>
      </c>
      <c r="L906" s="144">
        <v>651378.54427800002</v>
      </c>
      <c r="M906" s="143"/>
      <c r="N906" s="143"/>
      <c r="O906" s="145" t="s">
        <v>1861</v>
      </c>
      <c r="P906" s="146" t="s">
        <v>741</v>
      </c>
      <c r="Q906" s="146" t="s">
        <v>1902</v>
      </c>
      <c r="R906" s="146" t="s">
        <v>742</v>
      </c>
      <c r="S906" s="147">
        <v>1</v>
      </c>
      <c r="T906" s="147">
        <v>1</v>
      </c>
      <c r="U906" s="147">
        <v>1</v>
      </c>
      <c r="V906" s="147">
        <v>1</v>
      </c>
      <c r="W906" s="147">
        <v>1</v>
      </c>
      <c r="X906" s="147">
        <v>1</v>
      </c>
      <c r="Y906" s="147">
        <v>0</v>
      </c>
      <c r="Z906" s="147">
        <v>1</v>
      </c>
      <c r="AA906" s="147">
        <v>1</v>
      </c>
      <c r="AB906" s="136" t="str">
        <f>VLOOKUP(Tabela22[[#This Row],[id_tab]],[1]odcinki_och!A:B,2,FALSE)</f>
        <v>PL.ZIPOP.1393.OCHK.126</v>
      </c>
      <c r="AC906" s="137">
        <f t="shared" si="14"/>
        <v>1</v>
      </c>
    </row>
    <row r="907" spans="1:29" s="128" customFormat="1" ht="28">
      <c r="A907" s="137">
        <v>904</v>
      </c>
      <c r="B907" s="146" t="s">
        <v>3600</v>
      </c>
      <c r="C907" s="148" t="s">
        <v>3582</v>
      </c>
      <c r="D907" s="146" t="s">
        <v>3583</v>
      </c>
      <c r="E907" s="146" t="s">
        <v>3598</v>
      </c>
      <c r="F907" s="142" t="s">
        <v>835</v>
      </c>
      <c r="G907" s="143">
        <v>8.0299999999999994</v>
      </c>
      <c r="H907" s="143">
        <v>8.75</v>
      </c>
      <c r="I907" s="144">
        <v>328799.77232300001</v>
      </c>
      <c r="J907" s="144">
        <v>649465.96441100002</v>
      </c>
      <c r="K907" s="144">
        <v>329411.56535599998</v>
      </c>
      <c r="L907" s="144">
        <v>649018.75484399998</v>
      </c>
      <c r="M907" s="143"/>
      <c r="N907" s="143"/>
      <c r="O907" s="145" t="s">
        <v>1861</v>
      </c>
      <c r="P907" s="146" t="s">
        <v>741</v>
      </c>
      <c r="Q907" s="146" t="s">
        <v>1902</v>
      </c>
      <c r="R907" s="146" t="s">
        <v>742</v>
      </c>
      <c r="S907" s="147">
        <v>1</v>
      </c>
      <c r="T907" s="147">
        <v>1</v>
      </c>
      <c r="U907" s="147">
        <v>1</v>
      </c>
      <c r="V907" s="147">
        <v>1</v>
      </c>
      <c r="W907" s="147">
        <v>1</v>
      </c>
      <c r="X907" s="147">
        <v>1</v>
      </c>
      <c r="Y907" s="147">
        <v>0</v>
      </c>
      <c r="Z907" s="147">
        <v>1</v>
      </c>
      <c r="AA907" s="147">
        <v>1</v>
      </c>
      <c r="AB907" s="136" t="str">
        <f>VLOOKUP(Tabela22[[#This Row],[id_tab]],[1]odcinki_och!A:B,2,FALSE)</f>
        <v>PL.ZIPOP.1393.OCHK.126</v>
      </c>
      <c r="AC907" s="137">
        <f t="shared" si="14"/>
        <v>1</v>
      </c>
    </row>
    <row r="908" spans="1:29" s="128" customFormat="1" ht="28">
      <c r="A908" s="137">
        <v>905</v>
      </c>
      <c r="B908" s="146" t="s">
        <v>3601</v>
      </c>
      <c r="C908" s="148" t="s">
        <v>3602</v>
      </c>
      <c r="D908" s="146" t="s">
        <v>3603</v>
      </c>
      <c r="E908" s="146" t="s">
        <v>746</v>
      </c>
      <c r="F908" s="142" t="s">
        <v>835</v>
      </c>
      <c r="G908" s="143">
        <v>49</v>
      </c>
      <c r="H908" s="143">
        <v>59</v>
      </c>
      <c r="I908" s="144">
        <v>314071.93537299999</v>
      </c>
      <c r="J908" s="144">
        <v>643311.37949800002</v>
      </c>
      <c r="K908" s="144">
        <v>317346.77</v>
      </c>
      <c r="L908" s="144">
        <v>637021.01</v>
      </c>
      <c r="M908" s="143"/>
      <c r="N908" s="143"/>
      <c r="O908" s="145" t="s">
        <v>1861</v>
      </c>
      <c r="P908" s="146" t="s">
        <v>741</v>
      </c>
      <c r="Q908" s="146" t="s">
        <v>1902</v>
      </c>
      <c r="R908" s="146" t="s">
        <v>742</v>
      </c>
      <c r="S908" s="147">
        <v>1</v>
      </c>
      <c r="T908" s="147">
        <v>0</v>
      </c>
      <c r="U908" s="147">
        <v>1</v>
      </c>
      <c r="V908" s="147">
        <v>1</v>
      </c>
      <c r="W908" s="147">
        <v>1</v>
      </c>
      <c r="X908" s="147">
        <v>1</v>
      </c>
      <c r="Y908" s="147">
        <v>0</v>
      </c>
      <c r="Z908" s="147">
        <v>0</v>
      </c>
      <c r="AA908" s="147">
        <v>0</v>
      </c>
      <c r="AB908" s="136" t="str">
        <f>VLOOKUP(Tabela22[[#This Row],[id_tab]],[1]odcinki_och!A:B,2,FALSE)</f>
        <v>PL.ZIPOP.1393.N2K.PLH260040.H, PL.ZIPOP.1393.PK.119, PL.ZIPOP.1393.OCHK.357</v>
      </c>
      <c r="AC908" s="137">
        <f t="shared" si="14"/>
        <v>3</v>
      </c>
    </row>
    <row r="909" spans="1:29" s="128" customFormat="1" ht="28">
      <c r="A909" s="137">
        <v>906</v>
      </c>
      <c r="B909" s="146" t="s">
        <v>3604</v>
      </c>
      <c r="C909" s="148" t="s">
        <v>3602</v>
      </c>
      <c r="D909" s="146" t="s">
        <v>3603</v>
      </c>
      <c r="E909" s="146" t="s">
        <v>3605</v>
      </c>
      <c r="F909" s="142" t="s">
        <v>835</v>
      </c>
      <c r="G909" s="143">
        <v>59</v>
      </c>
      <c r="H909" s="143">
        <v>70</v>
      </c>
      <c r="I909" s="144">
        <v>317375.85567100003</v>
      </c>
      <c r="J909" s="144">
        <v>637043.47431600001</v>
      </c>
      <c r="K909" s="144">
        <v>320948.18254299997</v>
      </c>
      <c r="L909" s="144">
        <v>631425.30538300006</v>
      </c>
      <c r="M909" s="143"/>
      <c r="N909" s="143"/>
      <c r="O909" s="145" t="s">
        <v>1861</v>
      </c>
      <c r="P909" s="146" t="s">
        <v>741</v>
      </c>
      <c r="Q909" s="146" t="s">
        <v>1902</v>
      </c>
      <c r="R909" s="146" t="s">
        <v>742</v>
      </c>
      <c r="S909" s="147">
        <v>1</v>
      </c>
      <c r="T909" s="147">
        <v>0</v>
      </c>
      <c r="U909" s="147">
        <v>1</v>
      </c>
      <c r="V909" s="147">
        <v>1</v>
      </c>
      <c r="W909" s="147">
        <v>1</v>
      </c>
      <c r="X909" s="147">
        <v>1</v>
      </c>
      <c r="Y909" s="147">
        <v>0</v>
      </c>
      <c r="Z909" s="147">
        <v>0</v>
      </c>
      <c r="AA909" s="147">
        <v>0</v>
      </c>
      <c r="AB909" s="136" t="str">
        <f>VLOOKUP(Tabela22[[#This Row],[id_tab]],[1]odcinki_och!A:B,2,FALSE)</f>
        <v>PL.ZIPOP.1393.N2K.PLH260040.H, PL.ZIPOP.1393.PK.119, PL.ZIPOP.1393.OCHK.357</v>
      </c>
      <c r="AC909" s="137">
        <f t="shared" si="14"/>
        <v>3</v>
      </c>
    </row>
    <row r="910" spans="1:29" s="128" customFormat="1" ht="28">
      <c r="A910" s="137">
        <v>907</v>
      </c>
      <c r="B910" s="146" t="s">
        <v>3606</v>
      </c>
      <c r="C910" s="148" t="s">
        <v>3602</v>
      </c>
      <c r="D910" s="146" t="s">
        <v>3603</v>
      </c>
      <c r="E910" s="146" t="s">
        <v>3607</v>
      </c>
      <c r="F910" s="142" t="s">
        <v>835</v>
      </c>
      <c r="G910" s="143">
        <v>0</v>
      </c>
      <c r="H910" s="143">
        <v>0.3</v>
      </c>
      <c r="I910" s="144">
        <v>317587.08</v>
      </c>
      <c r="J910" s="144">
        <v>633465.53</v>
      </c>
      <c r="K910" s="144">
        <v>317357.89045599999</v>
      </c>
      <c r="L910" s="144">
        <v>633340.22354299994</v>
      </c>
      <c r="M910" s="143"/>
      <c r="N910" s="143"/>
      <c r="O910" s="145" t="s">
        <v>1861</v>
      </c>
      <c r="P910" s="146" t="s">
        <v>741</v>
      </c>
      <c r="Q910" s="146" t="s">
        <v>1902</v>
      </c>
      <c r="R910" s="146" t="s">
        <v>742</v>
      </c>
      <c r="S910" s="147">
        <v>0</v>
      </c>
      <c r="T910" s="147">
        <v>0</v>
      </c>
      <c r="U910" s="147">
        <v>1</v>
      </c>
      <c r="V910" s="147">
        <v>0</v>
      </c>
      <c r="W910" s="147">
        <v>1</v>
      </c>
      <c r="X910" s="147">
        <v>0</v>
      </c>
      <c r="Y910" s="147">
        <v>0</v>
      </c>
      <c r="Z910" s="147">
        <v>0</v>
      </c>
      <c r="AA910" s="147">
        <v>0</v>
      </c>
      <c r="AB910" s="136" t="str">
        <f>VLOOKUP(Tabela22[[#This Row],[id_tab]],[1]odcinki_och!A:B,2,FALSE)</f>
        <v>PL.ZIPOP.1393.N2K.PLH260040.H, PL.ZIPOP.1393.PK.119, PL.ZIPOP.1393.OCHK.357</v>
      </c>
      <c r="AC910" s="137">
        <f t="shared" si="14"/>
        <v>3</v>
      </c>
    </row>
    <row r="911" spans="1:29" s="128" customFormat="1" ht="28">
      <c r="A911" s="137">
        <v>908</v>
      </c>
      <c r="B911" s="146" t="s">
        <v>3608</v>
      </c>
      <c r="C911" s="148" t="s">
        <v>3602</v>
      </c>
      <c r="D911" s="146" t="s">
        <v>3603</v>
      </c>
      <c r="E911" s="146" t="s">
        <v>3607</v>
      </c>
      <c r="F911" s="142" t="s">
        <v>835</v>
      </c>
      <c r="G911" s="143">
        <v>0.3</v>
      </c>
      <c r="H911" s="143">
        <v>1.78</v>
      </c>
      <c r="I911" s="144">
        <v>317358.34590000001</v>
      </c>
      <c r="J911" s="144">
        <v>633340.23480900005</v>
      </c>
      <c r="K911" s="144">
        <v>316035.438134</v>
      </c>
      <c r="L911" s="144">
        <v>633280.91743799997</v>
      </c>
      <c r="M911" s="143"/>
      <c r="N911" s="143"/>
      <c r="O911" s="145" t="s">
        <v>1861</v>
      </c>
      <c r="P911" s="146" t="s">
        <v>741</v>
      </c>
      <c r="Q911" s="146" t="s">
        <v>1902</v>
      </c>
      <c r="R911" s="146" t="s">
        <v>742</v>
      </c>
      <c r="S911" s="147">
        <v>1</v>
      </c>
      <c r="T911" s="147">
        <v>0</v>
      </c>
      <c r="U911" s="147">
        <v>1</v>
      </c>
      <c r="V911" s="147">
        <v>1</v>
      </c>
      <c r="W911" s="147">
        <v>1</v>
      </c>
      <c r="X911" s="147">
        <v>1</v>
      </c>
      <c r="Y911" s="147">
        <v>0</v>
      </c>
      <c r="Z911" s="147">
        <v>1</v>
      </c>
      <c r="AA911" s="147">
        <v>0</v>
      </c>
      <c r="AB911" s="136" t="str">
        <f>VLOOKUP(Tabela22[[#This Row],[id_tab]],[1]odcinki_och!A:B,2,FALSE)</f>
        <v>PL.ZIPOP.1393.N2K.PLH260040.H, PL.ZIPOP.1393.OCHK.357</v>
      </c>
      <c r="AC911" s="137">
        <f t="shared" si="14"/>
        <v>2</v>
      </c>
    </row>
    <row r="912" spans="1:29" s="128" customFormat="1" ht="28">
      <c r="A912" s="137">
        <v>909</v>
      </c>
      <c r="B912" s="146" t="s">
        <v>3609</v>
      </c>
      <c r="C912" s="148" t="s">
        <v>3602</v>
      </c>
      <c r="D912" s="146" t="s">
        <v>3603</v>
      </c>
      <c r="E912" s="146" t="s">
        <v>3607</v>
      </c>
      <c r="F912" s="142" t="s">
        <v>835</v>
      </c>
      <c r="G912" s="143">
        <v>2.6</v>
      </c>
      <c r="H912" s="143">
        <v>5.7</v>
      </c>
      <c r="I912" s="144">
        <v>315518.74348800001</v>
      </c>
      <c r="J912" s="144">
        <v>633338.83434399997</v>
      </c>
      <c r="K912" s="144">
        <v>312751.55190100003</v>
      </c>
      <c r="L912" s="144">
        <v>633150.70041499997</v>
      </c>
      <c r="M912" s="143"/>
      <c r="N912" s="143"/>
      <c r="O912" s="145" t="s">
        <v>1861</v>
      </c>
      <c r="P912" s="146" t="s">
        <v>741</v>
      </c>
      <c r="Q912" s="146" t="s">
        <v>1902</v>
      </c>
      <c r="R912" s="146" t="s">
        <v>742</v>
      </c>
      <c r="S912" s="147">
        <v>1</v>
      </c>
      <c r="T912" s="147">
        <v>1</v>
      </c>
      <c r="U912" s="147">
        <v>1</v>
      </c>
      <c r="V912" s="147">
        <v>1</v>
      </c>
      <c r="W912" s="147">
        <v>1</v>
      </c>
      <c r="X912" s="147">
        <v>1</v>
      </c>
      <c r="Y912" s="149">
        <v>1</v>
      </c>
      <c r="Z912" s="147">
        <v>1</v>
      </c>
      <c r="AA912" s="147">
        <v>1</v>
      </c>
      <c r="AB912" s="136" t="str">
        <f>VLOOKUP(Tabela22[[#This Row],[id_tab]],[1]odcinki_och!A:B,2,FALSE)</f>
        <v>PL.ZIPOP.1393.N2K.PLH260040.H, PL.ZIPOP.1393.OCHK.357</v>
      </c>
      <c r="AC912" s="137">
        <f t="shared" si="14"/>
        <v>2</v>
      </c>
    </row>
    <row r="913" spans="1:29" s="128" customFormat="1" ht="28">
      <c r="A913" s="137">
        <v>910</v>
      </c>
      <c r="B913" s="146" t="s">
        <v>3610</v>
      </c>
      <c r="C913" s="148" t="s">
        <v>3602</v>
      </c>
      <c r="D913" s="146" t="s">
        <v>3603</v>
      </c>
      <c r="E913" s="146" t="s">
        <v>3607</v>
      </c>
      <c r="F913" s="142" t="s">
        <v>835</v>
      </c>
      <c r="G913" s="143">
        <v>5.7</v>
      </c>
      <c r="H913" s="143">
        <v>10.92</v>
      </c>
      <c r="I913" s="144">
        <v>312738.11743899999</v>
      </c>
      <c r="J913" s="144">
        <v>633132.29777099995</v>
      </c>
      <c r="K913" s="144">
        <v>310947.15004099999</v>
      </c>
      <c r="L913" s="144">
        <v>629327.99387400004</v>
      </c>
      <c r="M913" s="143"/>
      <c r="N913" s="143"/>
      <c r="O913" s="145" t="s">
        <v>1861</v>
      </c>
      <c r="P913" s="146" t="s">
        <v>741</v>
      </c>
      <c r="Q913" s="146" t="s">
        <v>1902</v>
      </c>
      <c r="R913" s="146" t="s">
        <v>742</v>
      </c>
      <c r="S913" s="147">
        <v>1</v>
      </c>
      <c r="T913" s="147">
        <v>1</v>
      </c>
      <c r="U913" s="147">
        <v>1</v>
      </c>
      <c r="V913" s="147">
        <v>1</v>
      </c>
      <c r="W913" s="147">
        <v>1</v>
      </c>
      <c r="X913" s="147">
        <v>1</v>
      </c>
      <c r="Y913" s="147">
        <v>0</v>
      </c>
      <c r="Z913" s="147">
        <v>1</v>
      </c>
      <c r="AA913" s="147">
        <v>1</v>
      </c>
      <c r="AB913" s="136" t="str">
        <f>VLOOKUP(Tabela22[[#This Row],[id_tab]],[1]odcinki_och!A:B,2,FALSE)</f>
        <v>PL.ZIPOP.1393.N2K.PLH260040.H, PL.ZIPOP.1393.OCHK.357, PL.ZIPOP.1393.OCHK.350</v>
      </c>
      <c r="AC913" s="137">
        <f t="shared" si="14"/>
        <v>3</v>
      </c>
    </row>
    <row r="914" spans="1:29" s="128" customFormat="1" ht="28">
      <c r="A914" s="137">
        <v>911</v>
      </c>
      <c r="B914" s="146" t="s">
        <v>3611</v>
      </c>
      <c r="C914" s="148" t="s">
        <v>3602</v>
      </c>
      <c r="D914" s="146" t="s">
        <v>3603</v>
      </c>
      <c r="E914" s="146" t="s">
        <v>3607</v>
      </c>
      <c r="F914" s="142" t="s">
        <v>835</v>
      </c>
      <c r="G914" s="143">
        <v>10.92</v>
      </c>
      <c r="H914" s="143">
        <v>11</v>
      </c>
      <c r="I914" s="144">
        <v>310948.86156500003</v>
      </c>
      <c r="J914" s="144">
        <v>629321.95929000003</v>
      </c>
      <c r="K914" s="144">
        <v>310976.18657600001</v>
      </c>
      <c r="L914" s="144">
        <v>629225.76512600004</v>
      </c>
      <c r="M914" s="143"/>
      <c r="N914" s="143"/>
      <c r="O914" s="145" t="s">
        <v>1861</v>
      </c>
      <c r="P914" s="146" t="s">
        <v>741</v>
      </c>
      <c r="Q914" s="146" t="s">
        <v>1902</v>
      </c>
      <c r="R914" s="146" t="s">
        <v>742</v>
      </c>
      <c r="S914" s="147">
        <v>1</v>
      </c>
      <c r="T914" s="147">
        <v>0</v>
      </c>
      <c r="U914" s="147">
        <v>1</v>
      </c>
      <c r="V914" s="147">
        <v>1</v>
      </c>
      <c r="W914" s="147">
        <v>1</v>
      </c>
      <c r="X914" s="147">
        <v>1</v>
      </c>
      <c r="Y914" s="147">
        <v>0</v>
      </c>
      <c r="Z914" s="147">
        <v>0</v>
      </c>
      <c r="AA914" s="147">
        <v>0</v>
      </c>
      <c r="AB914" s="136" t="str">
        <f>VLOOKUP(Tabela22[[#This Row],[id_tab]],[1]odcinki_och!A:B,2,FALSE)</f>
        <v>PL.ZIPOP.1393.OCHK.350</v>
      </c>
      <c r="AC914" s="137">
        <f t="shared" si="14"/>
        <v>1</v>
      </c>
    </row>
    <row r="915" spans="1:29" s="128" customFormat="1" ht="28">
      <c r="A915" s="137">
        <v>912</v>
      </c>
      <c r="B915" s="146" t="s">
        <v>3612</v>
      </c>
      <c r="C915" s="148" t="s">
        <v>1157</v>
      </c>
      <c r="D915" s="146" t="s">
        <v>3613</v>
      </c>
      <c r="E915" s="146" t="s">
        <v>3613</v>
      </c>
      <c r="F915" s="142" t="s">
        <v>835</v>
      </c>
      <c r="G915" s="143">
        <v>0</v>
      </c>
      <c r="H915" s="143">
        <v>3.56</v>
      </c>
      <c r="I915" s="144">
        <v>293875.17</v>
      </c>
      <c r="J915" s="144">
        <v>640793.39</v>
      </c>
      <c r="K915" s="144">
        <v>293322.08610000001</v>
      </c>
      <c r="L915" s="144">
        <v>637721.80443400005</v>
      </c>
      <c r="M915" s="143"/>
      <c r="N915" s="143"/>
      <c r="O915" s="145" t="s">
        <v>1861</v>
      </c>
      <c r="P915" s="146" t="s">
        <v>741</v>
      </c>
      <c r="Q915" s="146" t="s">
        <v>1902</v>
      </c>
      <c r="R915" s="146" t="s">
        <v>742</v>
      </c>
      <c r="S915" s="147">
        <v>1</v>
      </c>
      <c r="T915" s="147">
        <v>0</v>
      </c>
      <c r="U915" s="147">
        <v>1</v>
      </c>
      <c r="V915" s="147">
        <v>0</v>
      </c>
      <c r="W915" s="147">
        <v>0</v>
      </c>
      <c r="X915" s="147">
        <v>1</v>
      </c>
      <c r="Y915" s="149">
        <v>1</v>
      </c>
      <c r="Z915" s="147">
        <v>0</v>
      </c>
      <c r="AA915" s="147">
        <v>1</v>
      </c>
      <c r="AB915" s="136" t="str">
        <f>VLOOKUP(Tabela22[[#This Row],[id_tab]],[1]odcinki_och!A:B,2,FALSE)</f>
        <v>PL.ZIPOP.1393.OCHK.141</v>
      </c>
      <c r="AC915" s="137">
        <f t="shared" si="14"/>
        <v>1</v>
      </c>
    </row>
    <row r="916" spans="1:29" s="128" customFormat="1" ht="28">
      <c r="A916" s="137">
        <v>913</v>
      </c>
      <c r="B916" s="146" t="s">
        <v>3614</v>
      </c>
      <c r="C916" s="148" t="s">
        <v>1157</v>
      </c>
      <c r="D916" s="146" t="s">
        <v>3613</v>
      </c>
      <c r="E916" s="146" t="s">
        <v>3613</v>
      </c>
      <c r="F916" s="142" t="s">
        <v>835</v>
      </c>
      <c r="G916" s="143">
        <v>3.56</v>
      </c>
      <c r="H916" s="143">
        <v>7.63</v>
      </c>
      <c r="I916" s="144">
        <v>293317.59554800001</v>
      </c>
      <c r="J916" s="144">
        <v>637708.07593399996</v>
      </c>
      <c r="K916" s="144">
        <v>295419.34999999998</v>
      </c>
      <c r="L916" s="144">
        <v>634663.24</v>
      </c>
      <c r="M916" s="143"/>
      <c r="N916" s="143"/>
      <c r="O916" s="145" t="s">
        <v>1861</v>
      </c>
      <c r="P916" s="146" t="s">
        <v>741</v>
      </c>
      <c r="Q916" s="146" t="s">
        <v>1902</v>
      </c>
      <c r="R916" s="146" t="s">
        <v>742</v>
      </c>
      <c r="S916" s="147">
        <v>1</v>
      </c>
      <c r="T916" s="147">
        <v>0</v>
      </c>
      <c r="U916" s="147">
        <v>0</v>
      </c>
      <c r="V916" s="147">
        <v>1</v>
      </c>
      <c r="W916" s="147">
        <v>0</v>
      </c>
      <c r="X916" s="147">
        <v>1</v>
      </c>
      <c r="Y916" s="149">
        <v>1</v>
      </c>
      <c r="Z916" s="147">
        <v>0</v>
      </c>
      <c r="AA916" s="147">
        <v>0</v>
      </c>
      <c r="AB916" s="136" t="str">
        <f>VLOOKUP(Tabela22[[#This Row],[id_tab]],[1]odcinki_och!A:B,2,FALSE)</f>
        <v>PL.ZIPOP.1393.OCHK.141, PL.ZIPOP.1393.OCHK.350</v>
      </c>
      <c r="AC916" s="137">
        <f t="shared" si="14"/>
        <v>2</v>
      </c>
    </row>
    <row r="917" spans="1:29" s="128" customFormat="1" ht="28">
      <c r="A917" s="137">
        <v>914</v>
      </c>
      <c r="B917" s="146" t="s">
        <v>3615</v>
      </c>
      <c r="C917" s="148" t="s">
        <v>1157</v>
      </c>
      <c r="D917" s="146" t="s">
        <v>3613</v>
      </c>
      <c r="E917" s="146" t="s">
        <v>3616</v>
      </c>
      <c r="F917" s="142" t="s">
        <v>835</v>
      </c>
      <c r="G917" s="143">
        <v>7.63</v>
      </c>
      <c r="H917" s="143">
        <v>9.1999999999999993</v>
      </c>
      <c r="I917" s="144">
        <v>295554.79437399999</v>
      </c>
      <c r="J917" s="144">
        <v>634468.29487999994</v>
      </c>
      <c r="K917" s="144">
        <v>296592.76095500001</v>
      </c>
      <c r="L917" s="144">
        <v>633288.42391699995</v>
      </c>
      <c r="M917" s="143"/>
      <c r="N917" s="143"/>
      <c r="O917" s="145" t="s">
        <v>1861</v>
      </c>
      <c r="P917" s="146" t="s">
        <v>741</v>
      </c>
      <c r="Q917" s="146" t="s">
        <v>1902</v>
      </c>
      <c r="R917" s="146" t="s">
        <v>742</v>
      </c>
      <c r="S917" s="147">
        <v>1</v>
      </c>
      <c r="T917" s="147">
        <v>0</v>
      </c>
      <c r="U917" s="147">
        <v>1</v>
      </c>
      <c r="V917" s="147">
        <v>1</v>
      </c>
      <c r="W917" s="147">
        <v>0</v>
      </c>
      <c r="X917" s="147">
        <v>1</v>
      </c>
      <c r="Y917" s="149">
        <v>1</v>
      </c>
      <c r="Z917" s="147">
        <v>0</v>
      </c>
      <c r="AA917" s="147">
        <v>1</v>
      </c>
      <c r="AB917" s="136" t="str">
        <f>VLOOKUP(Tabela22[[#This Row],[id_tab]],[1]odcinki_och!A:B,2,FALSE)</f>
        <v>PL.ZIPOP.1393.OCHK.350</v>
      </c>
      <c r="AC917" s="137">
        <f t="shared" si="14"/>
        <v>1</v>
      </c>
    </row>
    <row r="918" spans="1:29" s="128" customFormat="1" ht="28">
      <c r="A918" s="137">
        <v>915</v>
      </c>
      <c r="B918" s="146" t="s">
        <v>3617</v>
      </c>
      <c r="C918" s="148" t="s">
        <v>1157</v>
      </c>
      <c r="D918" s="146" t="s">
        <v>3613</v>
      </c>
      <c r="E918" s="146" t="s">
        <v>3616</v>
      </c>
      <c r="F918" s="142" t="s">
        <v>835</v>
      </c>
      <c r="G918" s="143">
        <v>15</v>
      </c>
      <c r="H918" s="143">
        <v>18.7</v>
      </c>
      <c r="I918" s="144">
        <v>298466.17022600002</v>
      </c>
      <c r="J918" s="144">
        <v>628243.520211</v>
      </c>
      <c r="K918" s="144">
        <v>300826.30716199998</v>
      </c>
      <c r="L918" s="144">
        <v>626810.53151700005</v>
      </c>
      <c r="M918" s="143"/>
      <c r="N918" s="143"/>
      <c r="O918" s="145" t="s">
        <v>1861</v>
      </c>
      <c r="P918" s="146" t="s">
        <v>741</v>
      </c>
      <c r="Q918" s="146" t="s">
        <v>1902</v>
      </c>
      <c r="R918" s="146" t="s">
        <v>742</v>
      </c>
      <c r="S918" s="147">
        <v>1</v>
      </c>
      <c r="T918" s="147">
        <v>0</v>
      </c>
      <c r="U918" s="147">
        <v>1</v>
      </c>
      <c r="V918" s="147">
        <v>1</v>
      </c>
      <c r="W918" s="149">
        <v>1</v>
      </c>
      <c r="X918" s="147">
        <v>1</v>
      </c>
      <c r="Y918" s="149">
        <v>1</v>
      </c>
      <c r="Z918" s="147">
        <v>0</v>
      </c>
      <c r="AA918" s="147">
        <v>1</v>
      </c>
      <c r="AB918" s="136" t="str">
        <f>VLOOKUP(Tabela22[[#This Row],[id_tab]],[1]odcinki_och!A:B,2,FALSE)</f>
        <v>PL.ZIPOP.1393.N2K.PLH260034.H, PL.ZIPOP.1393.OCHK.350</v>
      </c>
      <c r="AC918" s="137">
        <f t="shared" si="14"/>
        <v>2</v>
      </c>
    </row>
    <row r="919" spans="1:29" s="128" customFormat="1" ht="28">
      <c r="A919" s="137">
        <v>916</v>
      </c>
      <c r="B919" s="146" t="s">
        <v>3618</v>
      </c>
      <c r="C919" s="148" t="s">
        <v>1157</v>
      </c>
      <c r="D919" s="146" t="s">
        <v>3613</v>
      </c>
      <c r="E919" s="146" t="s">
        <v>3619</v>
      </c>
      <c r="F919" s="142" t="s">
        <v>835</v>
      </c>
      <c r="G919" s="143">
        <v>4.056</v>
      </c>
      <c r="H919" s="143">
        <v>6.6</v>
      </c>
      <c r="I919" s="144">
        <v>296862.21055299998</v>
      </c>
      <c r="J919" s="144">
        <v>630922.63719399995</v>
      </c>
      <c r="K919" s="144">
        <v>296408.25502300001</v>
      </c>
      <c r="L919" s="144">
        <v>628736.98429199995</v>
      </c>
      <c r="M919" s="143"/>
      <c r="N919" s="143"/>
      <c r="O919" s="145" t="s">
        <v>1861</v>
      </c>
      <c r="P919" s="146" t="s">
        <v>741</v>
      </c>
      <c r="Q919" s="146" t="s">
        <v>1902</v>
      </c>
      <c r="R919" s="146" t="s">
        <v>742</v>
      </c>
      <c r="S919" s="147">
        <v>1</v>
      </c>
      <c r="T919" s="147">
        <v>0</v>
      </c>
      <c r="U919" s="147">
        <v>1</v>
      </c>
      <c r="V919" s="147">
        <v>1</v>
      </c>
      <c r="W919" s="147">
        <v>0</v>
      </c>
      <c r="X919" s="147">
        <v>1</v>
      </c>
      <c r="Y919" s="149">
        <v>1</v>
      </c>
      <c r="Z919" s="147">
        <v>0</v>
      </c>
      <c r="AA919" s="147">
        <v>0</v>
      </c>
      <c r="AB919" s="136" t="str">
        <f>VLOOKUP(Tabela22[[#This Row],[id_tab]],[1]odcinki_och!A:B,2,FALSE)</f>
        <v>PL.ZIPOP.1393.N2K.PLH260034.H, PL.ZIPOP.1393.OCHK.245</v>
      </c>
      <c r="AC919" s="137">
        <f t="shared" si="14"/>
        <v>2</v>
      </c>
    </row>
    <row r="920" spans="1:29" s="128" customFormat="1" ht="28">
      <c r="A920" s="137">
        <v>917</v>
      </c>
      <c r="B920" s="146" t="s">
        <v>3620</v>
      </c>
      <c r="C920" s="148" t="s">
        <v>1157</v>
      </c>
      <c r="D920" s="146" t="s">
        <v>3613</v>
      </c>
      <c r="E920" s="146" t="s">
        <v>3619</v>
      </c>
      <c r="F920" s="142" t="s">
        <v>835</v>
      </c>
      <c r="G920" s="143">
        <v>7.43</v>
      </c>
      <c r="H920" s="143">
        <v>13.23</v>
      </c>
      <c r="I920" s="144">
        <v>296650.95878500002</v>
      </c>
      <c r="J920" s="144">
        <v>627982.65039099997</v>
      </c>
      <c r="K920" s="144">
        <v>298893.89488500002</v>
      </c>
      <c r="L920" s="144">
        <v>622916.148224</v>
      </c>
      <c r="M920" s="143"/>
      <c r="N920" s="143"/>
      <c r="O920" s="145" t="s">
        <v>1861</v>
      </c>
      <c r="P920" s="146" t="s">
        <v>741</v>
      </c>
      <c r="Q920" s="146" t="s">
        <v>1902</v>
      </c>
      <c r="R920" s="146" t="s">
        <v>742</v>
      </c>
      <c r="S920" s="147">
        <v>1</v>
      </c>
      <c r="T920" s="147">
        <v>0</v>
      </c>
      <c r="U920" s="147">
        <v>0</v>
      </c>
      <c r="V920" s="147">
        <v>0</v>
      </c>
      <c r="W920" s="147">
        <v>0</v>
      </c>
      <c r="X920" s="147">
        <v>1</v>
      </c>
      <c r="Y920" s="149">
        <v>1</v>
      </c>
      <c r="Z920" s="147">
        <v>0</v>
      </c>
      <c r="AA920" s="147">
        <v>1</v>
      </c>
      <c r="AB920" s="136" t="str">
        <f>VLOOKUP(Tabela22[[#This Row],[id_tab]],[1]odcinki_och!A:B,2,FALSE)</f>
        <v>PL.ZIPOP.1393.N2K.PLH260034.H, PL.ZIPOP.1393.PK.110, PL.ZIPOP.1393.OCHK.245, PL.ZIPOP.1393.OCHK.350</v>
      </c>
      <c r="AC920" s="137">
        <f t="shared" si="14"/>
        <v>4</v>
      </c>
    </row>
    <row r="921" spans="1:29" s="128" customFormat="1" ht="28">
      <c r="A921" s="137">
        <v>918</v>
      </c>
      <c r="B921" s="146" t="s">
        <v>3621</v>
      </c>
      <c r="C921" s="148" t="s">
        <v>1157</v>
      </c>
      <c r="D921" s="146" t="s">
        <v>3613</v>
      </c>
      <c r="E921" s="146" t="s">
        <v>3622</v>
      </c>
      <c r="F921" s="142" t="s">
        <v>835</v>
      </c>
      <c r="G921" s="143">
        <v>0</v>
      </c>
      <c r="H921" s="143">
        <v>5.9</v>
      </c>
      <c r="I921" s="144">
        <v>293496.28000000003</v>
      </c>
      <c r="J921" s="144">
        <v>638106.41</v>
      </c>
      <c r="K921" s="144">
        <v>288764.65000000002</v>
      </c>
      <c r="L921" s="144">
        <v>637573.81000000006</v>
      </c>
      <c r="M921" s="143"/>
      <c r="N921" s="143"/>
      <c r="O921" s="145" t="s">
        <v>1861</v>
      </c>
      <c r="P921" s="146" t="s">
        <v>741</v>
      </c>
      <c r="Q921" s="146" t="s">
        <v>1902</v>
      </c>
      <c r="R921" s="146" t="s">
        <v>742</v>
      </c>
      <c r="S921" s="147">
        <v>1</v>
      </c>
      <c r="T921" s="147">
        <v>0</v>
      </c>
      <c r="U921" s="147">
        <v>1</v>
      </c>
      <c r="V921" s="147">
        <v>0</v>
      </c>
      <c r="W921" s="147">
        <v>0</v>
      </c>
      <c r="X921" s="147">
        <v>1</v>
      </c>
      <c r="Y921" s="147">
        <v>0</v>
      </c>
      <c r="Z921" s="147">
        <v>0</v>
      </c>
      <c r="AA921" s="147">
        <v>0</v>
      </c>
      <c r="AB921" s="136" t="str">
        <f>VLOOKUP(Tabela22[[#This Row],[id_tab]],[1]odcinki_och!A:B,2,FALSE)</f>
        <v>PL.ZIPOP.1393.OCHK.141</v>
      </c>
      <c r="AC921" s="137">
        <f t="shared" si="14"/>
        <v>1</v>
      </c>
    </row>
    <row r="922" spans="1:29" s="128" customFormat="1" ht="28">
      <c r="A922" s="137">
        <v>919</v>
      </c>
      <c r="B922" s="146" t="s">
        <v>1156</v>
      </c>
      <c r="C922" s="148" t="s">
        <v>1157</v>
      </c>
      <c r="D922" s="146" t="s">
        <v>3613</v>
      </c>
      <c r="E922" s="146" t="s">
        <v>3613</v>
      </c>
      <c r="F922" s="142" t="s">
        <v>835</v>
      </c>
      <c r="G922" s="143">
        <v>17.05</v>
      </c>
      <c r="H922" s="143">
        <v>27.93</v>
      </c>
      <c r="I922" s="144">
        <v>299949.73460099997</v>
      </c>
      <c r="J922" s="144">
        <v>627073.08328400005</v>
      </c>
      <c r="K922" s="144">
        <v>302883.24923999998</v>
      </c>
      <c r="L922" s="144">
        <v>619277.32210600004</v>
      </c>
      <c r="M922" s="143"/>
      <c r="N922" s="143"/>
      <c r="O922" s="145" t="s">
        <v>1861</v>
      </c>
      <c r="P922" s="146" t="s">
        <v>741</v>
      </c>
      <c r="Q922" s="146" t="s">
        <v>1902</v>
      </c>
      <c r="R922" s="146" t="s">
        <v>742</v>
      </c>
      <c r="S922" s="147">
        <v>1</v>
      </c>
      <c r="T922" s="147">
        <v>1</v>
      </c>
      <c r="U922" s="147">
        <v>1</v>
      </c>
      <c r="V922" s="147">
        <v>1</v>
      </c>
      <c r="W922" s="147">
        <v>1</v>
      </c>
      <c r="X922" s="147">
        <v>1</v>
      </c>
      <c r="Y922" s="149">
        <v>1</v>
      </c>
      <c r="Z922" s="147">
        <v>1</v>
      </c>
      <c r="AA922" s="147">
        <v>1</v>
      </c>
      <c r="AB922" s="136" t="str">
        <f>VLOOKUP(Tabela22[[#This Row],[id_tab]],[1]odcinki_och!A:B,2,FALSE)</f>
        <v>PL.ZIPOP.1393.N2K.PLH260033.H, PL.ZIPOP.1393.N2K.PLH260034.H, PL.ZIPOP.1393.OCHK.245, PL.ZIPOP.1393.OCHK.350</v>
      </c>
      <c r="AC922" s="137">
        <f t="shared" si="14"/>
        <v>4</v>
      </c>
    </row>
    <row r="923" spans="1:29" s="128" customFormat="1" ht="28">
      <c r="A923" s="137">
        <v>920</v>
      </c>
      <c r="B923" s="146" t="s">
        <v>3623</v>
      </c>
      <c r="C923" s="148" t="s">
        <v>3624</v>
      </c>
      <c r="D923" s="153" t="s">
        <v>3625</v>
      </c>
      <c r="E923" s="146" t="s">
        <v>3625</v>
      </c>
      <c r="F923" s="142" t="s">
        <v>835</v>
      </c>
      <c r="G923" s="143">
        <v>0</v>
      </c>
      <c r="H923" s="143">
        <v>19.93</v>
      </c>
      <c r="I923" s="144">
        <v>288052.86949999997</v>
      </c>
      <c r="J923" s="144">
        <v>661564.73679999996</v>
      </c>
      <c r="K923" s="144">
        <v>292237.61474400002</v>
      </c>
      <c r="L923" s="144">
        <v>645611.52098499995</v>
      </c>
      <c r="M923" s="143"/>
      <c r="N923" s="143"/>
      <c r="O923" s="145" t="s">
        <v>1861</v>
      </c>
      <c r="P923" s="146" t="s">
        <v>741</v>
      </c>
      <c r="Q923" s="146" t="s">
        <v>1902</v>
      </c>
      <c r="R923" s="146" t="s">
        <v>742</v>
      </c>
      <c r="S923" s="147">
        <v>0</v>
      </c>
      <c r="T923" s="147">
        <v>0</v>
      </c>
      <c r="U923" s="150">
        <v>0</v>
      </c>
      <c r="V923" s="147">
        <v>1</v>
      </c>
      <c r="W923" s="147">
        <v>1</v>
      </c>
      <c r="X923" s="147">
        <v>1</v>
      </c>
      <c r="Y923" s="147">
        <v>1</v>
      </c>
      <c r="Z923" s="147">
        <v>1</v>
      </c>
      <c r="AA923" s="147">
        <v>1</v>
      </c>
      <c r="AB923" s="136" t="str">
        <f>VLOOKUP(Tabela22[[#This Row],[id_tab]],[1]odcinki_och!A:B,2,FALSE)</f>
        <v>PL.ZIPOP.1393.OCHK.141</v>
      </c>
      <c r="AC923" s="137">
        <f t="shared" si="14"/>
        <v>1</v>
      </c>
    </row>
    <row r="924" spans="1:29" s="128" customFormat="1" ht="28">
      <c r="A924" s="137">
        <v>921</v>
      </c>
      <c r="B924" s="146" t="s">
        <v>3626</v>
      </c>
      <c r="C924" s="148" t="s">
        <v>3624</v>
      </c>
      <c r="D924" s="153" t="s">
        <v>3625</v>
      </c>
      <c r="E924" s="146" t="s">
        <v>3625</v>
      </c>
      <c r="F924" s="142" t="s">
        <v>835</v>
      </c>
      <c r="G924" s="143">
        <v>25</v>
      </c>
      <c r="H924" s="143">
        <v>48</v>
      </c>
      <c r="I924" s="144">
        <v>293899.31568100001</v>
      </c>
      <c r="J924" s="144">
        <v>640775.79837700003</v>
      </c>
      <c r="K924" s="144">
        <v>306533.98103299999</v>
      </c>
      <c r="L924" s="144">
        <v>623702.81371000002</v>
      </c>
      <c r="M924" s="143"/>
      <c r="N924" s="143"/>
      <c r="O924" s="145" t="s">
        <v>1861</v>
      </c>
      <c r="P924" s="146" t="s">
        <v>741</v>
      </c>
      <c r="Q924" s="146" t="s">
        <v>1902</v>
      </c>
      <c r="R924" s="146" t="s">
        <v>742</v>
      </c>
      <c r="S924" s="157">
        <v>1</v>
      </c>
      <c r="T924" s="157">
        <v>1</v>
      </c>
      <c r="U924" s="157">
        <v>1</v>
      </c>
      <c r="V924" s="147">
        <v>1</v>
      </c>
      <c r="W924" s="147">
        <v>1</v>
      </c>
      <c r="X924" s="147">
        <v>1</v>
      </c>
      <c r="Y924" s="157">
        <v>1</v>
      </c>
      <c r="Z924" s="157">
        <v>1</v>
      </c>
      <c r="AA924" s="147">
        <v>1</v>
      </c>
      <c r="AB924" s="136" t="str">
        <f>VLOOKUP(Tabela22[[#This Row],[id_tab]],[1]odcinki_och!A:B,2,FALSE)</f>
        <v>PL.ZIPOP.1393.OCHK.141, PL.ZIPOP.1393.OCHK.350</v>
      </c>
      <c r="AC924" s="137">
        <f t="shared" si="14"/>
        <v>2</v>
      </c>
    </row>
    <row r="925" spans="1:29" s="128" customFormat="1" ht="28">
      <c r="A925" s="137">
        <v>922</v>
      </c>
      <c r="B925" s="146" t="s">
        <v>3627</v>
      </c>
      <c r="C925" s="148" t="s">
        <v>3624</v>
      </c>
      <c r="D925" s="146" t="s">
        <v>3625</v>
      </c>
      <c r="E925" s="146" t="s">
        <v>3628</v>
      </c>
      <c r="F925" s="142" t="s">
        <v>835</v>
      </c>
      <c r="G925" s="143">
        <v>0</v>
      </c>
      <c r="H925" s="143">
        <v>2.4</v>
      </c>
      <c r="I925" s="144">
        <v>291305.63</v>
      </c>
      <c r="J925" s="144">
        <v>650256.81999999995</v>
      </c>
      <c r="K925" s="144">
        <v>293009.167931</v>
      </c>
      <c r="L925" s="144">
        <v>650130.882751</v>
      </c>
      <c r="M925" s="143"/>
      <c r="N925" s="143"/>
      <c r="O925" s="145" t="s">
        <v>1861</v>
      </c>
      <c r="P925" s="146" t="s">
        <v>741</v>
      </c>
      <c r="Q925" s="146" t="s">
        <v>1902</v>
      </c>
      <c r="R925" s="146" t="s">
        <v>742</v>
      </c>
      <c r="S925" s="157">
        <v>1</v>
      </c>
      <c r="T925" s="157">
        <v>1</v>
      </c>
      <c r="U925" s="157">
        <v>1</v>
      </c>
      <c r="V925" s="157">
        <v>1</v>
      </c>
      <c r="W925" s="147">
        <v>1</v>
      </c>
      <c r="X925" s="147">
        <v>1</v>
      </c>
      <c r="Y925" s="147">
        <v>0</v>
      </c>
      <c r="Z925" s="147">
        <v>0</v>
      </c>
      <c r="AA925" s="147">
        <v>1</v>
      </c>
      <c r="AB925" s="136" t="str">
        <f>VLOOKUP(Tabela22[[#This Row],[id_tab]],[1]odcinki_och!A:B,2,FALSE)</f>
        <v>PL.ZIPOP.1393.OCHK.141</v>
      </c>
      <c r="AC925" s="137">
        <f t="shared" si="14"/>
        <v>1</v>
      </c>
    </row>
    <row r="926" spans="1:29" s="128" customFormat="1" ht="28">
      <c r="A926" s="137">
        <v>923</v>
      </c>
      <c r="B926" s="146" t="s">
        <v>3629</v>
      </c>
      <c r="C926" s="148" t="s">
        <v>3624</v>
      </c>
      <c r="D926" s="146" t="s">
        <v>3625</v>
      </c>
      <c r="E926" s="146" t="s">
        <v>3628</v>
      </c>
      <c r="F926" s="142" t="s">
        <v>835</v>
      </c>
      <c r="G926" s="143">
        <v>5.8</v>
      </c>
      <c r="H926" s="143">
        <v>11.5</v>
      </c>
      <c r="I926" s="144">
        <v>294488.44339700002</v>
      </c>
      <c r="J926" s="144">
        <v>647260.00985799998</v>
      </c>
      <c r="K926" s="144">
        <v>297948.02273800003</v>
      </c>
      <c r="L926" s="144">
        <v>644578.68182599999</v>
      </c>
      <c r="M926" s="143"/>
      <c r="N926" s="143"/>
      <c r="O926" s="145" t="s">
        <v>1861</v>
      </c>
      <c r="P926" s="146" t="s">
        <v>741</v>
      </c>
      <c r="Q926" s="146" t="s">
        <v>1902</v>
      </c>
      <c r="R926" s="146" t="s">
        <v>742</v>
      </c>
      <c r="S926" s="157">
        <v>1</v>
      </c>
      <c r="T926" s="157">
        <v>1</v>
      </c>
      <c r="U926" s="157">
        <v>1</v>
      </c>
      <c r="V926" s="157">
        <v>1</v>
      </c>
      <c r="W926" s="157">
        <v>1</v>
      </c>
      <c r="X926" s="147">
        <v>1</v>
      </c>
      <c r="Y926" s="147">
        <v>0</v>
      </c>
      <c r="Z926" s="147">
        <v>0</v>
      </c>
      <c r="AA926" s="147">
        <v>1</v>
      </c>
      <c r="AB926" s="136" t="str">
        <f>VLOOKUP(Tabela22[[#This Row],[id_tab]],[1]odcinki_och!A:B,2,FALSE)</f>
        <v>PL.ZIPOP.1393.OCHK.141</v>
      </c>
      <c r="AC926" s="137">
        <f t="shared" si="14"/>
        <v>1</v>
      </c>
    </row>
    <row r="927" spans="1:29" s="128" customFormat="1" ht="28">
      <c r="A927" s="137">
        <v>924</v>
      </c>
      <c r="B927" s="146" t="s">
        <v>3630</v>
      </c>
      <c r="C927" s="148" t="s">
        <v>3624</v>
      </c>
      <c r="D927" s="153" t="s">
        <v>3625</v>
      </c>
      <c r="E927" s="146" t="s">
        <v>3631</v>
      </c>
      <c r="F927" s="142" t="s">
        <v>835</v>
      </c>
      <c r="G927" s="143">
        <v>0</v>
      </c>
      <c r="H927" s="143">
        <v>6</v>
      </c>
      <c r="I927" s="144">
        <v>293039.32</v>
      </c>
      <c r="J927" s="144">
        <v>650157.13</v>
      </c>
      <c r="K927" s="144">
        <v>296982.07293199998</v>
      </c>
      <c r="L927" s="144">
        <v>649837.52587200003</v>
      </c>
      <c r="M927" s="143"/>
      <c r="N927" s="143"/>
      <c r="O927" s="145" t="s">
        <v>1861</v>
      </c>
      <c r="P927" s="146" t="s">
        <v>741</v>
      </c>
      <c r="Q927" s="146" t="s">
        <v>1902</v>
      </c>
      <c r="R927" s="146" t="s">
        <v>742</v>
      </c>
      <c r="S927" s="157">
        <v>1</v>
      </c>
      <c r="T927" s="157">
        <v>1</v>
      </c>
      <c r="U927" s="157">
        <v>1</v>
      </c>
      <c r="V927" s="157">
        <v>1</v>
      </c>
      <c r="W927" s="157">
        <v>1</v>
      </c>
      <c r="X927" s="147">
        <v>1</v>
      </c>
      <c r="Y927" s="147">
        <v>0</v>
      </c>
      <c r="Z927" s="147">
        <v>0</v>
      </c>
      <c r="AA927" s="147">
        <v>1</v>
      </c>
      <c r="AB927" s="136" t="str">
        <f>VLOOKUP(Tabela22[[#This Row],[id_tab]],[1]odcinki_och!A:B,2,FALSE)</f>
        <v>PL.ZIPOP.1393.OCHK.141</v>
      </c>
      <c r="AC927" s="137">
        <f t="shared" si="14"/>
        <v>1</v>
      </c>
    </row>
    <row r="928" spans="1:29" s="128" customFormat="1" ht="28">
      <c r="A928" s="137">
        <v>925</v>
      </c>
      <c r="B928" s="146" t="s">
        <v>3632</v>
      </c>
      <c r="C928" s="148" t="s">
        <v>3624</v>
      </c>
      <c r="D928" s="146" t="s">
        <v>3625</v>
      </c>
      <c r="E928" s="146" t="s">
        <v>3633</v>
      </c>
      <c r="F928" s="142" t="s">
        <v>835</v>
      </c>
      <c r="G928" s="143">
        <v>0</v>
      </c>
      <c r="H928" s="143">
        <v>6.4</v>
      </c>
      <c r="I928" s="144">
        <v>291798.1127</v>
      </c>
      <c r="J928" s="144">
        <v>649585.72950000002</v>
      </c>
      <c r="K928" s="144">
        <v>288577.06659599999</v>
      </c>
      <c r="L928" s="144">
        <v>645791.28408699995</v>
      </c>
      <c r="M928" s="143"/>
      <c r="N928" s="143"/>
      <c r="O928" s="145" t="s">
        <v>1861</v>
      </c>
      <c r="P928" s="146" t="s">
        <v>741</v>
      </c>
      <c r="Q928" s="146" t="s">
        <v>1902</v>
      </c>
      <c r="R928" s="146" t="s">
        <v>742</v>
      </c>
      <c r="S928" s="157">
        <v>1</v>
      </c>
      <c r="T928" s="157">
        <v>1</v>
      </c>
      <c r="U928" s="157">
        <v>1</v>
      </c>
      <c r="V928" s="157">
        <v>1</v>
      </c>
      <c r="W928" s="157">
        <v>1</v>
      </c>
      <c r="X928" s="149">
        <v>0</v>
      </c>
      <c r="Y928" s="147">
        <v>0</v>
      </c>
      <c r="Z928" s="147">
        <v>1</v>
      </c>
      <c r="AA928" s="147">
        <v>1</v>
      </c>
      <c r="AB928" s="136" t="str">
        <f>VLOOKUP(Tabela22[[#This Row],[id_tab]],[1]odcinki_och!A:B,2,FALSE)</f>
        <v>PL.ZIPOP.1393.OCHK.141</v>
      </c>
      <c r="AC928" s="137">
        <f t="shared" si="14"/>
        <v>1</v>
      </c>
    </row>
    <row r="929" spans="1:29" s="128" customFormat="1" ht="28">
      <c r="A929" s="137">
        <v>926</v>
      </c>
      <c r="B929" s="146" t="s">
        <v>3634</v>
      </c>
      <c r="C929" s="148" t="s">
        <v>3624</v>
      </c>
      <c r="D929" s="146" t="s">
        <v>3625</v>
      </c>
      <c r="E929" s="146" t="s">
        <v>3633</v>
      </c>
      <c r="F929" s="142" t="s">
        <v>835</v>
      </c>
      <c r="G929" s="143">
        <v>12.4</v>
      </c>
      <c r="H929" s="143">
        <v>12.6</v>
      </c>
      <c r="I929" s="144">
        <v>285269.907893</v>
      </c>
      <c r="J929" s="144">
        <v>642096.16039500001</v>
      </c>
      <c r="K929" s="144">
        <v>285366.61515899998</v>
      </c>
      <c r="L929" s="144">
        <v>641922.68352199998</v>
      </c>
      <c r="M929" s="143"/>
      <c r="N929" s="143"/>
      <c r="O929" s="145" t="s">
        <v>1861</v>
      </c>
      <c r="P929" s="146" t="s">
        <v>741</v>
      </c>
      <c r="Q929" s="146" t="s">
        <v>1902</v>
      </c>
      <c r="R929" s="146" t="s">
        <v>742</v>
      </c>
      <c r="S929" s="157">
        <v>1</v>
      </c>
      <c r="T929" s="157">
        <v>1</v>
      </c>
      <c r="U929" s="157">
        <v>1</v>
      </c>
      <c r="V929" s="157">
        <v>1</v>
      </c>
      <c r="W929" s="157">
        <v>1</v>
      </c>
      <c r="X929" s="147">
        <v>1</v>
      </c>
      <c r="Y929" s="147">
        <v>0</v>
      </c>
      <c r="Z929" s="147">
        <v>0</v>
      </c>
      <c r="AA929" s="147">
        <v>1</v>
      </c>
      <c r="AB929" s="136" t="str">
        <f>VLOOKUP(Tabela22[[#This Row],[id_tab]],[1]odcinki_och!A:B,2,FALSE)</f>
        <v>PL.ZIPOP.1393.OCHK.141</v>
      </c>
      <c r="AC929" s="137">
        <f t="shared" si="14"/>
        <v>1</v>
      </c>
    </row>
    <row r="930" spans="1:29" s="128" customFormat="1" ht="28">
      <c r="A930" s="137">
        <v>927</v>
      </c>
      <c r="B930" s="146" t="s">
        <v>3635</v>
      </c>
      <c r="C930" s="148" t="s">
        <v>3624</v>
      </c>
      <c r="D930" s="153" t="s">
        <v>3625</v>
      </c>
      <c r="E930" s="146" t="s">
        <v>3636</v>
      </c>
      <c r="F930" s="142" t="s">
        <v>835</v>
      </c>
      <c r="G930" s="143">
        <v>0</v>
      </c>
      <c r="H930" s="143">
        <v>6.3</v>
      </c>
      <c r="I930" s="144">
        <v>291798.1127</v>
      </c>
      <c r="J930" s="144">
        <v>649585.72950000002</v>
      </c>
      <c r="K930" s="144">
        <v>291934.53039799997</v>
      </c>
      <c r="L930" s="144">
        <v>644629.76286300004</v>
      </c>
      <c r="M930" s="143"/>
      <c r="N930" s="143"/>
      <c r="O930" s="145" t="s">
        <v>1861</v>
      </c>
      <c r="P930" s="146" t="s">
        <v>741</v>
      </c>
      <c r="Q930" s="146" t="s">
        <v>1902</v>
      </c>
      <c r="R930" s="146" t="s">
        <v>742</v>
      </c>
      <c r="S930" s="147">
        <v>0</v>
      </c>
      <c r="T930" s="147">
        <v>0</v>
      </c>
      <c r="U930" s="150">
        <v>0</v>
      </c>
      <c r="V930" s="147">
        <v>1</v>
      </c>
      <c r="W930" s="147">
        <v>0</v>
      </c>
      <c r="X930" s="147">
        <v>0</v>
      </c>
      <c r="Y930" s="149">
        <v>1</v>
      </c>
      <c r="Z930" s="147">
        <v>0</v>
      </c>
      <c r="AA930" s="147">
        <v>1</v>
      </c>
      <c r="AB930" s="136" t="str">
        <f>VLOOKUP(Tabela22[[#This Row],[id_tab]],[1]odcinki_och!A:B,2,FALSE)</f>
        <v>PL.ZIPOP.1393.OCHK.141</v>
      </c>
      <c r="AC930" s="137">
        <f t="shared" si="14"/>
        <v>1</v>
      </c>
    </row>
    <row r="931" spans="1:29" s="128" customFormat="1" ht="28">
      <c r="A931" s="137">
        <v>928</v>
      </c>
      <c r="B931" s="146" t="s">
        <v>3637</v>
      </c>
      <c r="C931" s="148" t="s">
        <v>3624</v>
      </c>
      <c r="D931" s="153" t="s">
        <v>3625</v>
      </c>
      <c r="E931" s="146" t="s">
        <v>3636</v>
      </c>
      <c r="F931" s="142" t="s">
        <v>835</v>
      </c>
      <c r="G931" s="143">
        <v>6.3</v>
      </c>
      <c r="H931" s="143">
        <v>9.5</v>
      </c>
      <c r="I931" s="144">
        <v>291928.89697499998</v>
      </c>
      <c r="J931" s="144">
        <v>644638.72648499999</v>
      </c>
      <c r="K931" s="144">
        <v>292961.056966</v>
      </c>
      <c r="L931" s="144">
        <v>641816.62538300001</v>
      </c>
      <c r="M931" s="143"/>
      <c r="N931" s="143"/>
      <c r="O931" s="145" t="s">
        <v>1861</v>
      </c>
      <c r="P931" s="146" t="s">
        <v>741</v>
      </c>
      <c r="Q931" s="146" t="s">
        <v>1902</v>
      </c>
      <c r="R931" s="146" t="s">
        <v>742</v>
      </c>
      <c r="S931" s="147">
        <v>0</v>
      </c>
      <c r="T931" s="147">
        <v>0</v>
      </c>
      <c r="U931" s="150">
        <v>0</v>
      </c>
      <c r="V931" s="147">
        <v>0</v>
      </c>
      <c r="W931" s="147">
        <v>0</v>
      </c>
      <c r="X931" s="147">
        <v>1</v>
      </c>
      <c r="Y931" s="149">
        <v>1</v>
      </c>
      <c r="Z931" s="147">
        <v>0</v>
      </c>
      <c r="AA931" s="147">
        <v>1</v>
      </c>
      <c r="AB931" s="136" t="str">
        <f>VLOOKUP(Tabela22[[#This Row],[id_tab]],[1]odcinki_och!A:B,2,FALSE)</f>
        <v>PL.ZIPOP.1393.OCHK.141</v>
      </c>
      <c r="AC931" s="137">
        <f t="shared" si="14"/>
        <v>1</v>
      </c>
    </row>
    <row r="932" spans="1:29" s="128" customFormat="1" ht="28">
      <c r="A932" s="137">
        <v>929</v>
      </c>
      <c r="B932" s="146" t="s">
        <v>3638</v>
      </c>
      <c r="C932" s="148" t="s">
        <v>3624</v>
      </c>
      <c r="D932" s="153" t="s">
        <v>3625</v>
      </c>
      <c r="E932" s="146" t="s">
        <v>3639</v>
      </c>
      <c r="F932" s="142" t="s">
        <v>835</v>
      </c>
      <c r="G932" s="143">
        <v>0</v>
      </c>
      <c r="H932" s="143">
        <v>4.3499999999999996</v>
      </c>
      <c r="I932" s="144">
        <v>298377.43</v>
      </c>
      <c r="J932" s="144">
        <v>636798.44999999995</v>
      </c>
      <c r="K932" s="144">
        <v>301314.68831</v>
      </c>
      <c r="L932" s="144">
        <v>639002.56341199996</v>
      </c>
      <c r="M932" s="143"/>
      <c r="N932" s="143"/>
      <c r="O932" s="145" t="s">
        <v>1861</v>
      </c>
      <c r="P932" s="146" t="s">
        <v>741</v>
      </c>
      <c r="Q932" s="146" t="s">
        <v>1902</v>
      </c>
      <c r="R932" s="146" t="s">
        <v>742</v>
      </c>
      <c r="S932" s="147">
        <v>0</v>
      </c>
      <c r="T932" s="147">
        <v>0</v>
      </c>
      <c r="U932" s="150">
        <v>0</v>
      </c>
      <c r="V932" s="147">
        <v>1</v>
      </c>
      <c r="W932" s="147">
        <v>0</v>
      </c>
      <c r="X932" s="147">
        <v>1</v>
      </c>
      <c r="Y932" s="147">
        <v>0</v>
      </c>
      <c r="Z932" s="147">
        <v>0</v>
      </c>
      <c r="AA932" s="147">
        <v>1</v>
      </c>
      <c r="AB932" s="136" t="str">
        <f>VLOOKUP(Tabela22[[#This Row],[id_tab]],[1]odcinki_och!A:B,2,FALSE)</f>
        <v>PL.ZIPOP.1393.OCHK.350</v>
      </c>
      <c r="AC932" s="137">
        <f t="shared" si="14"/>
        <v>1</v>
      </c>
    </row>
    <row r="933" spans="1:29" s="128" customFormat="1" ht="28">
      <c r="A933" s="137">
        <v>930</v>
      </c>
      <c r="B933" s="146" t="s">
        <v>3640</v>
      </c>
      <c r="C933" s="148" t="s">
        <v>3624</v>
      </c>
      <c r="D933" s="153" t="s">
        <v>3625</v>
      </c>
      <c r="E933" s="146" t="s">
        <v>3639</v>
      </c>
      <c r="F933" s="142" t="s">
        <v>835</v>
      </c>
      <c r="G933" s="143">
        <v>4.3499999999999996</v>
      </c>
      <c r="H933" s="143">
        <v>5.8</v>
      </c>
      <c r="I933" s="144">
        <v>301295.66768800002</v>
      </c>
      <c r="J933" s="144">
        <v>639032.02459199994</v>
      </c>
      <c r="K933" s="144">
        <v>301912.12976699998</v>
      </c>
      <c r="L933" s="144">
        <v>637734.78067799995</v>
      </c>
      <c r="M933" s="143"/>
      <c r="N933" s="143"/>
      <c r="O933" s="145" t="s">
        <v>1861</v>
      </c>
      <c r="P933" s="146" t="s">
        <v>741</v>
      </c>
      <c r="Q933" s="146" t="s">
        <v>1902</v>
      </c>
      <c r="R933" s="146" t="s">
        <v>742</v>
      </c>
      <c r="S933" s="147">
        <v>0</v>
      </c>
      <c r="T933" s="147">
        <v>0</v>
      </c>
      <c r="U933" s="150">
        <v>0</v>
      </c>
      <c r="V933" s="147">
        <v>0</v>
      </c>
      <c r="W933" s="147">
        <v>0</v>
      </c>
      <c r="X933" s="147">
        <v>1</v>
      </c>
      <c r="Y933" s="147">
        <v>0</v>
      </c>
      <c r="Z933" s="147">
        <v>0</v>
      </c>
      <c r="AA933" s="147">
        <v>0</v>
      </c>
      <c r="AB933" s="136" t="str">
        <f>VLOOKUP(Tabela22[[#This Row],[id_tab]],[1]odcinki_och!A:B,2,FALSE)</f>
        <v>PL.ZIPOP.1393.OCHK.350</v>
      </c>
      <c r="AC933" s="137">
        <f t="shared" si="14"/>
        <v>1</v>
      </c>
    </row>
    <row r="934" spans="1:29" s="128" customFormat="1" ht="28">
      <c r="A934" s="137">
        <v>931</v>
      </c>
      <c r="B934" s="146" t="s">
        <v>3641</v>
      </c>
      <c r="C934" s="148" t="s">
        <v>3624</v>
      </c>
      <c r="D934" s="153" t="s">
        <v>3625</v>
      </c>
      <c r="E934" s="146" t="s">
        <v>3639</v>
      </c>
      <c r="F934" s="142" t="s">
        <v>835</v>
      </c>
      <c r="G934" s="143">
        <v>5.8</v>
      </c>
      <c r="H934" s="143">
        <v>8.0500000000000007</v>
      </c>
      <c r="I934" s="144">
        <v>301936.73723899998</v>
      </c>
      <c r="J934" s="144">
        <v>637713.841946</v>
      </c>
      <c r="K934" s="144">
        <v>302774.98194999999</v>
      </c>
      <c r="L934" s="144">
        <v>635928.21050199994</v>
      </c>
      <c r="M934" s="143"/>
      <c r="N934" s="143"/>
      <c r="O934" s="145" t="s">
        <v>1861</v>
      </c>
      <c r="P934" s="146" t="s">
        <v>741</v>
      </c>
      <c r="Q934" s="146" t="s">
        <v>1902</v>
      </c>
      <c r="R934" s="146" t="s">
        <v>742</v>
      </c>
      <c r="S934" s="147">
        <v>0</v>
      </c>
      <c r="T934" s="147">
        <v>0</v>
      </c>
      <c r="U934" s="150">
        <v>0</v>
      </c>
      <c r="V934" s="147">
        <v>0</v>
      </c>
      <c r="W934" s="147">
        <v>0</v>
      </c>
      <c r="X934" s="147">
        <v>1</v>
      </c>
      <c r="Y934" s="147">
        <v>0</v>
      </c>
      <c r="Z934" s="147">
        <v>0</v>
      </c>
      <c r="AA934" s="147">
        <v>1</v>
      </c>
      <c r="AB934" s="136" t="str">
        <f>VLOOKUP(Tabela22[[#This Row],[id_tab]],[1]odcinki_och!A:B,2,FALSE)</f>
        <v>PL.ZIPOP.1393.OCHK.350</v>
      </c>
      <c r="AC934" s="137">
        <f t="shared" si="14"/>
        <v>1</v>
      </c>
    </row>
    <row r="935" spans="1:29" s="128" customFormat="1" ht="28">
      <c r="A935" s="137">
        <v>932</v>
      </c>
      <c r="B935" s="146" t="s">
        <v>3642</v>
      </c>
      <c r="C935" s="148" t="s">
        <v>3624</v>
      </c>
      <c r="D935" s="153" t="s">
        <v>3625</v>
      </c>
      <c r="E935" s="146" t="s">
        <v>3639</v>
      </c>
      <c r="F935" s="142" t="s">
        <v>835</v>
      </c>
      <c r="G935" s="143">
        <v>14.46</v>
      </c>
      <c r="H935" s="143">
        <v>15.54</v>
      </c>
      <c r="I935" s="144">
        <v>306977.97300100001</v>
      </c>
      <c r="J935" s="144">
        <v>633705.71720099996</v>
      </c>
      <c r="K935" s="144">
        <v>307659.14487299998</v>
      </c>
      <c r="L935" s="144">
        <v>633325.81040199997</v>
      </c>
      <c r="M935" s="143"/>
      <c r="N935" s="143"/>
      <c r="O935" s="145" t="s">
        <v>1861</v>
      </c>
      <c r="P935" s="146" t="s">
        <v>741</v>
      </c>
      <c r="Q935" s="146" t="s">
        <v>1902</v>
      </c>
      <c r="R935" s="146" t="s">
        <v>742</v>
      </c>
      <c r="S935" s="147">
        <v>0</v>
      </c>
      <c r="T935" s="147">
        <v>0</v>
      </c>
      <c r="U935" s="150">
        <v>0</v>
      </c>
      <c r="V935" s="147">
        <v>0</v>
      </c>
      <c r="W935" s="147">
        <v>0</v>
      </c>
      <c r="X935" s="147">
        <v>1</v>
      </c>
      <c r="Y935" s="147">
        <v>0</v>
      </c>
      <c r="Z935" s="147">
        <v>0</v>
      </c>
      <c r="AA935" s="147">
        <v>1</v>
      </c>
      <c r="AB935" s="136" t="str">
        <f>VLOOKUP(Tabela22[[#This Row],[id_tab]],[1]odcinki_och!A:B,2,FALSE)</f>
        <v>PL.ZIPOP.1393.OCHK.350</v>
      </c>
      <c r="AC935" s="137">
        <f t="shared" si="14"/>
        <v>1</v>
      </c>
    </row>
    <row r="936" spans="1:29" s="128" customFormat="1" ht="28">
      <c r="A936" s="137">
        <v>933</v>
      </c>
      <c r="B936" s="146" t="s">
        <v>3643</v>
      </c>
      <c r="C936" s="148" t="s">
        <v>3624</v>
      </c>
      <c r="D936" s="153" t="s">
        <v>3625</v>
      </c>
      <c r="E936" s="146" t="s">
        <v>3644</v>
      </c>
      <c r="F936" s="142" t="s">
        <v>835</v>
      </c>
      <c r="G936" s="143">
        <v>0</v>
      </c>
      <c r="H936" s="143">
        <v>1.3</v>
      </c>
      <c r="I936" s="144">
        <v>301185.40000000002</v>
      </c>
      <c r="J936" s="144">
        <v>639057.54</v>
      </c>
      <c r="K936" s="144">
        <v>301371.84105699998</v>
      </c>
      <c r="L936" s="144">
        <v>640256.17607000005</v>
      </c>
      <c r="M936" s="143"/>
      <c r="N936" s="143"/>
      <c r="O936" s="145" t="s">
        <v>1861</v>
      </c>
      <c r="P936" s="146" t="s">
        <v>741</v>
      </c>
      <c r="Q936" s="146" t="s">
        <v>1902</v>
      </c>
      <c r="R936" s="146" t="s">
        <v>742</v>
      </c>
      <c r="S936" s="157">
        <v>1</v>
      </c>
      <c r="T936" s="147">
        <v>0</v>
      </c>
      <c r="U936" s="150">
        <v>0</v>
      </c>
      <c r="V936" s="147">
        <v>1</v>
      </c>
      <c r="W936" s="147">
        <v>0</v>
      </c>
      <c r="X936" s="147">
        <v>1</v>
      </c>
      <c r="Y936" s="147">
        <v>0</v>
      </c>
      <c r="Z936" s="147">
        <v>0</v>
      </c>
      <c r="AA936" s="147">
        <v>0</v>
      </c>
      <c r="AB936" s="136" t="str">
        <f>VLOOKUP(Tabela22[[#This Row],[id_tab]],[1]odcinki_och!A:B,2,FALSE)</f>
        <v>PL.ZIPOP.1393.OCHK.350</v>
      </c>
      <c r="AC936" s="137">
        <f t="shared" si="14"/>
        <v>1</v>
      </c>
    </row>
    <row r="937" spans="1:29" s="128" customFormat="1" ht="28">
      <c r="A937" s="137">
        <v>934</v>
      </c>
      <c r="B937" s="146" t="s">
        <v>3645</v>
      </c>
      <c r="C937" s="148" t="s">
        <v>3624</v>
      </c>
      <c r="D937" s="153" t="s">
        <v>3625</v>
      </c>
      <c r="E937" s="146" t="s">
        <v>3644</v>
      </c>
      <c r="F937" s="142" t="s">
        <v>835</v>
      </c>
      <c r="G937" s="143">
        <v>3.3</v>
      </c>
      <c r="H937" s="143">
        <v>5.7</v>
      </c>
      <c r="I937" s="144">
        <v>302508.83553600003</v>
      </c>
      <c r="J937" s="144">
        <v>641628.91399100004</v>
      </c>
      <c r="K937" s="144">
        <v>304519.72290599998</v>
      </c>
      <c r="L937" s="144">
        <v>641396.07591500005</v>
      </c>
      <c r="M937" s="143"/>
      <c r="N937" s="143"/>
      <c r="O937" s="145" t="s">
        <v>1861</v>
      </c>
      <c r="P937" s="146" t="s">
        <v>741</v>
      </c>
      <c r="Q937" s="146" t="s">
        <v>1902</v>
      </c>
      <c r="R937" s="146" t="s">
        <v>742</v>
      </c>
      <c r="S937" s="157">
        <v>1</v>
      </c>
      <c r="T937" s="157">
        <v>1</v>
      </c>
      <c r="U937" s="157">
        <v>1</v>
      </c>
      <c r="V937" s="147">
        <v>1</v>
      </c>
      <c r="W937" s="157">
        <v>1</v>
      </c>
      <c r="X937" s="147">
        <v>1</v>
      </c>
      <c r="Y937" s="149">
        <v>1</v>
      </c>
      <c r="Z937" s="157">
        <v>0</v>
      </c>
      <c r="AA937" s="147">
        <v>0</v>
      </c>
      <c r="AB937" s="136" t="str">
        <f>VLOOKUP(Tabela22[[#This Row],[id_tab]],[1]odcinki_och!A:B,2,FALSE)</f>
        <v>PL.ZIPOP.1393.OCHK.350</v>
      </c>
      <c r="AC937" s="137">
        <f t="shared" si="14"/>
        <v>1</v>
      </c>
    </row>
    <row r="938" spans="1:29" s="128" customFormat="1" ht="28">
      <c r="A938" s="137">
        <v>935</v>
      </c>
      <c r="B938" s="146" t="s">
        <v>3646</v>
      </c>
      <c r="C938" s="148" t="s">
        <v>3624</v>
      </c>
      <c r="D938" s="153" t="s">
        <v>3625</v>
      </c>
      <c r="E938" s="146" t="s">
        <v>3625</v>
      </c>
      <c r="F938" s="142" t="s">
        <v>835</v>
      </c>
      <c r="G938" s="143">
        <v>48</v>
      </c>
      <c r="H938" s="143">
        <v>48.271999999999998</v>
      </c>
      <c r="I938" s="144">
        <v>306533.95866800001</v>
      </c>
      <c r="J938" s="144">
        <v>623703.22319799999</v>
      </c>
      <c r="K938" s="144">
        <v>306492.77</v>
      </c>
      <c r="L938" s="144">
        <v>623451.53</v>
      </c>
      <c r="M938" s="143"/>
      <c r="N938" s="143"/>
      <c r="O938" s="145" t="s">
        <v>1861</v>
      </c>
      <c r="P938" s="146" t="s">
        <v>741</v>
      </c>
      <c r="Q938" s="146" t="s">
        <v>1902</v>
      </c>
      <c r="R938" s="146" t="s">
        <v>742</v>
      </c>
      <c r="S938" s="147">
        <v>0</v>
      </c>
      <c r="T938" s="147">
        <v>0</v>
      </c>
      <c r="U938" s="150">
        <v>0</v>
      </c>
      <c r="V938" s="147">
        <v>1</v>
      </c>
      <c r="W938" s="147">
        <v>1</v>
      </c>
      <c r="X938" s="147">
        <v>1</v>
      </c>
      <c r="Y938" s="147">
        <v>0</v>
      </c>
      <c r="Z938" s="147">
        <v>0</v>
      </c>
      <c r="AA938" s="147">
        <v>1</v>
      </c>
      <c r="AB938" s="136"/>
      <c r="AC938" s="137"/>
    </row>
    <row r="939" spans="1:29" s="128" customFormat="1" ht="28">
      <c r="A939" s="137">
        <v>936</v>
      </c>
      <c r="B939" s="146" t="s">
        <v>3647</v>
      </c>
      <c r="C939" s="148" t="s">
        <v>3648</v>
      </c>
      <c r="D939" s="146" t="s">
        <v>3649</v>
      </c>
      <c r="E939" s="146" t="s">
        <v>3605</v>
      </c>
      <c r="F939" s="142" t="s">
        <v>835</v>
      </c>
      <c r="G939" s="143">
        <v>0</v>
      </c>
      <c r="H939" s="143">
        <v>20</v>
      </c>
      <c r="I939" s="144">
        <v>287034.61881299998</v>
      </c>
      <c r="J939" s="144">
        <v>665162.04930700001</v>
      </c>
      <c r="K939" s="144">
        <v>296241.45125899999</v>
      </c>
      <c r="L939" s="144">
        <v>655336.75169399998</v>
      </c>
      <c r="M939" s="143"/>
      <c r="N939" s="143"/>
      <c r="O939" s="145" t="s">
        <v>1861</v>
      </c>
      <c r="P939" s="146" t="s">
        <v>741</v>
      </c>
      <c r="Q939" s="146" t="s">
        <v>1902</v>
      </c>
      <c r="R939" s="146" t="s">
        <v>742</v>
      </c>
      <c r="S939" s="147">
        <v>0</v>
      </c>
      <c r="T939" s="147">
        <v>0</v>
      </c>
      <c r="U939" s="147">
        <v>1</v>
      </c>
      <c r="V939" s="147">
        <v>1</v>
      </c>
      <c r="W939" s="147">
        <v>1</v>
      </c>
      <c r="X939" s="147">
        <v>1</v>
      </c>
      <c r="Y939" s="147">
        <v>1</v>
      </c>
      <c r="Z939" s="147">
        <v>1</v>
      </c>
      <c r="AA939" s="147">
        <v>0</v>
      </c>
      <c r="AB939" s="136"/>
      <c r="AC939" s="137"/>
    </row>
    <row r="940" spans="1:29" s="128" customFormat="1" ht="28">
      <c r="A940" s="137">
        <v>937</v>
      </c>
      <c r="B940" s="146" t="s">
        <v>3650</v>
      </c>
      <c r="C940" s="148" t="s">
        <v>3648</v>
      </c>
      <c r="D940" s="146" t="s">
        <v>3649</v>
      </c>
      <c r="E940" s="146" t="s">
        <v>3605</v>
      </c>
      <c r="F940" s="142" t="s">
        <v>835</v>
      </c>
      <c r="G940" s="143">
        <v>25</v>
      </c>
      <c r="H940" s="143">
        <v>40.42</v>
      </c>
      <c r="I940" s="144">
        <v>300419.94089600001</v>
      </c>
      <c r="J940" s="144">
        <v>654190.51257200004</v>
      </c>
      <c r="K940" s="144">
        <v>308153.83969699999</v>
      </c>
      <c r="L940" s="144">
        <v>646499.04962099995</v>
      </c>
      <c r="M940" s="143"/>
      <c r="N940" s="143"/>
      <c r="O940" s="145" t="s">
        <v>1861</v>
      </c>
      <c r="P940" s="146" t="s">
        <v>741</v>
      </c>
      <c r="Q940" s="146" t="s">
        <v>1902</v>
      </c>
      <c r="R940" s="146" t="s">
        <v>742</v>
      </c>
      <c r="S940" s="147">
        <v>1</v>
      </c>
      <c r="T940" s="147">
        <v>0</v>
      </c>
      <c r="U940" s="147">
        <v>1</v>
      </c>
      <c r="V940" s="147">
        <v>1</v>
      </c>
      <c r="W940" s="147">
        <v>1</v>
      </c>
      <c r="X940" s="147">
        <v>1</v>
      </c>
      <c r="Y940" s="149">
        <v>1</v>
      </c>
      <c r="Z940" s="147">
        <v>0</v>
      </c>
      <c r="AA940" s="147">
        <v>1</v>
      </c>
      <c r="AB940" s="136" t="str">
        <f>VLOOKUP(Tabela22[[#This Row],[id_tab]],[1]odcinki_och!A:B,2,FALSE)</f>
        <v>PL.ZIPOP.1393.OCHK.350</v>
      </c>
      <c r="AC940" s="137">
        <f t="shared" si="14"/>
        <v>1</v>
      </c>
    </row>
    <row r="941" spans="1:29" s="128" customFormat="1" ht="28">
      <c r="A941" s="137">
        <v>938</v>
      </c>
      <c r="B941" s="146" t="s">
        <v>3651</v>
      </c>
      <c r="C941" s="148" t="s">
        <v>3648</v>
      </c>
      <c r="D941" s="146" t="s">
        <v>3649</v>
      </c>
      <c r="E941" s="146" t="s">
        <v>3605</v>
      </c>
      <c r="F941" s="142" t="s">
        <v>835</v>
      </c>
      <c r="G941" s="143">
        <v>20</v>
      </c>
      <c r="H941" s="143">
        <v>25</v>
      </c>
      <c r="I941" s="144">
        <v>296240.77268499997</v>
      </c>
      <c r="J941" s="144">
        <v>655335.56080800004</v>
      </c>
      <c r="K941" s="144">
        <v>300407.85720299999</v>
      </c>
      <c r="L941" s="144">
        <v>654192.13922300003</v>
      </c>
      <c r="M941" s="143"/>
      <c r="N941" s="143"/>
      <c r="O941" s="145" t="s">
        <v>1861</v>
      </c>
      <c r="P941" s="146" t="s">
        <v>741</v>
      </c>
      <c r="Q941" s="146" t="s">
        <v>1902</v>
      </c>
      <c r="R941" s="146" t="s">
        <v>742</v>
      </c>
      <c r="S941" s="147">
        <v>0</v>
      </c>
      <c r="T941" s="147">
        <v>0</v>
      </c>
      <c r="U941" s="147">
        <v>0</v>
      </c>
      <c r="V941" s="147">
        <v>0</v>
      </c>
      <c r="W941" s="147">
        <v>0</v>
      </c>
      <c r="X941" s="147">
        <v>0</v>
      </c>
      <c r="Y941" s="147">
        <v>0</v>
      </c>
      <c r="Z941" s="147">
        <v>0</v>
      </c>
      <c r="AA941" s="147">
        <v>1</v>
      </c>
      <c r="AB941" s="136" t="str">
        <f>VLOOKUP(Tabela22[[#This Row],[id_tab]],[1]odcinki_och!A:B,2,FALSE)</f>
        <v>PL.ZIPOP.1393.N2K.PLH260023.H</v>
      </c>
      <c r="AC941" s="137">
        <f t="shared" si="14"/>
        <v>1</v>
      </c>
    </row>
    <row r="942" spans="1:29" s="128" customFormat="1" ht="28">
      <c r="A942" s="137">
        <v>939</v>
      </c>
      <c r="B942" s="146" t="s">
        <v>3652</v>
      </c>
      <c r="C942" s="148" t="s">
        <v>3648</v>
      </c>
      <c r="D942" s="146" t="s">
        <v>3649</v>
      </c>
      <c r="E942" s="146" t="s">
        <v>3653</v>
      </c>
      <c r="F942" s="142" t="s">
        <v>835</v>
      </c>
      <c r="G942" s="143">
        <v>0</v>
      </c>
      <c r="H942" s="143">
        <v>2.5</v>
      </c>
      <c r="I942" s="144">
        <v>297730.01459999999</v>
      </c>
      <c r="J942" s="144">
        <v>656073.00520000001</v>
      </c>
      <c r="K942" s="144">
        <v>299364.46001799998</v>
      </c>
      <c r="L942" s="144">
        <v>656664.72977500001</v>
      </c>
      <c r="M942" s="143"/>
      <c r="N942" s="143"/>
      <c r="O942" s="145" t="s">
        <v>1861</v>
      </c>
      <c r="P942" s="146" t="s">
        <v>741</v>
      </c>
      <c r="Q942" s="146" t="s">
        <v>1902</v>
      </c>
      <c r="R942" s="146" t="s">
        <v>742</v>
      </c>
      <c r="S942" s="147">
        <v>1</v>
      </c>
      <c r="T942" s="157">
        <v>1</v>
      </c>
      <c r="U942" s="147">
        <v>1</v>
      </c>
      <c r="V942" s="147">
        <v>1</v>
      </c>
      <c r="W942" s="157">
        <v>1</v>
      </c>
      <c r="X942" s="147">
        <v>1</v>
      </c>
      <c r="Y942" s="157">
        <v>1</v>
      </c>
      <c r="Z942" s="157">
        <v>1</v>
      </c>
      <c r="AA942" s="147">
        <v>1</v>
      </c>
      <c r="AB942" s="136" t="str">
        <f>VLOOKUP(Tabela22[[#This Row],[id_tab]],[1]odcinki_och!A:B,2,FALSE)</f>
        <v>PL.ZIPOP.1393.OCHK.354</v>
      </c>
      <c r="AC942" s="137">
        <f t="shared" si="14"/>
        <v>1</v>
      </c>
    </row>
    <row r="943" spans="1:29" s="128" customFormat="1" ht="28">
      <c r="A943" s="137">
        <v>940</v>
      </c>
      <c r="B943" s="146" t="s">
        <v>3654</v>
      </c>
      <c r="C943" s="148" t="s">
        <v>3648</v>
      </c>
      <c r="D943" s="146" t="s">
        <v>3649</v>
      </c>
      <c r="E943" s="146" t="s">
        <v>3655</v>
      </c>
      <c r="F943" s="142" t="s">
        <v>835</v>
      </c>
      <c r="G943" s="143">
        <v>0</v>
      </c>
      <c r="H943" s="143">
        <v>2.12</v>
      </c>
      <c r="I943" s="144">
        <v>303622.37721000001</v>
      </c>
      <c r="J943" s="144">
        <v>653983.539292</v>
      </c>
      <c r="K943" s="144">
        <v>302138.86268199998</v>
      </c>
      <c r="L943" s="144">
        <v>652784.69669500005</v>
      </c>
      <c r="M943" s="143"/>
      <c r="N943" s="143"/>
      <c r="O943" s="145" t="s">
        <v>1861</v>
      </c>
      <c r="P943" s="146" t="s">
        <v>741</v>
      </c>
      <c r="Q943" s="146" t="s">
        <v>1902</v>
      </c>
      <c r="R943" s="146" t="s">
        <v>742</v>
      </c>
      <c r="S943" s="147">
        <v>1</v>
      </c>
      <c r="T943" s="147">
        <v>0</v>
      </c>
      <c r="U943" s="147">
        <v>1</v>
      </c>
      <c r="V943" s="147">
        <v>0</v>
      </c>
      <c r="W943" s="147">
        <v>0</v>
      </c>
      <c r="X943" s="147">
        <v>0</v>
      </c>
      <c r="Y943" s="147">
        <v>0</v>
      </c>
      <c r="Z943" s="147">
        <v>0</v>
      </c>
      <c r="AA943" s="147">
        <v>1</v>
      </c>
      <c r="AB943" s="136" t="str">
        <f>VLOOKUP(Tabela22[[#This Row],[id_tab]],[1]odcinki_och!A:B,2,FALSE)</f>
        <v>PL.ZIPOP.1393.OCHK.354</v>
      </c>
      <c r="AC943" s="137">
        <f t="shared" si="14"/>
        <v>1</v>
      </c>
    </row>
    <row r="944" spans="1:29" s="128" customFormat="1" ht="28">
      <c r="A944" s="137">
        <v>941</v>
      </c>
      <c r="B944" s="146" t="s">
        <v>3656</v>
      </c>
      <c r="C944" s="148" t="s">
        <v>3648</v>
      </c>
      <c r="D944" s="146" t="s">
        <v>3649</v>
      </c>
      <c r="E944" s="146" t="s">
        <v>3655</v>
      </c>
      <c r="F944" s="142" t="s">
        <v>835</v>
      </c>
      <c r="G944" s="143">
        <v>3.7</v>
      </c>
      <c r="H944" s="143">
        <v>6.2</v>
      </c>
      <c r="I944" s="144">
        <v>302959.67251300003</v>
      </c>
      <c r="J944" s="144">
        <v>655192.70440299995</v>
      </c>
      <c r="K944" s="144">
        <v>303686.18312399997</v>
      </c>
      <c r="L944" s="144">
        <v>656819.819426</v>
      </c>
      <c r="M944" s="143"/>
      <c r="N944" s="143"/>
      <c r="O944" s="145" t="s">
        <v>1861</v>
      </c>
      <c r="P944" s="146" t="s">
        <v>741</v>
      </c>
      <c r="Q944" s="146" t="s">
        <v>1902</v>
      </c>
      <c r="R944" s="146" t="s">
        <v>742</v>
      </c>
      <c r="S944" s="147">
        <v>1</v>
      </c>
      <c r="T944" s="147">
        <v>0</v>
      </c>
      <c r="U944" s="147">
        <v>1</v>
      </c>
      <c r="V944" s="147">
        <v>0</v>
      </c>
      <c r="W944" s="147">
        <v>0</v>
      </c>
      <c r="X944" s="147">
        <v>1</v>
      </c>
      <c r="Y944" s="147">
        <v>0</v>
      </c>
      <c r="Z944" s="147">
        <v>0</v>
      </c>
      <c r="AA944" s="147">
        <v>1</v>
      </c>
      <c r="AB944" s="136" t="str">
        <f>VLOOKUP(Tabela22[[#This Row],[id_tab]],[1]odcinki_och!A:B,2,FALSE)</f>
        <v>PL.ZIPOP.1393.N2K.PLH260023.H, PL.ZIPOP.1393.OCHK.354</v>
      </c>
      <c r="AC944" s="137">
        <f t="shared" si="14"/>
        <v>2</v>
      </c>
    </row>
    <row r="945" spans="1:29" s="128" customFormat="1" ht="28">
      <c r="A945" s="137">
        <v>942</v>
      </c>
      <c r="B945" s="146" t="s">
        <v>3657</v>
      </c>
      <c r="C945" s="148" t="s">
        <v>3648</v>
      </c>
      <c r="D945" s="146" t="s">
        <v>3649</v>
      </c>
      <c r="E945" s="146" t="s">
        <v>3658</v>
      </c>
      <c r="F945" s="142" t="s">
        <v>835</v>
      </c>
      <c r="G945" s="143">
        <v>0</v>
      </c>
      <c r="H945" s="143">
        <v>3</v>
      </c>
      <c r="I945" s="144">
        <v>303732.32</v>
      </c>
      <c r="J945" s="144">
        <v>654111.91</v>
      </c>
      <c r="K945" s="144">
        <v>305560.68087500002</v>
      </c>
      <c r="L945" s="144">
        <v>655059.55675400002</v>
      </c>
      <c r="M945" s="143"/>
      <c r="N945" s="143"/>
      <c r="O945" s="145" t="s">
        <v>1861</v>
      </c>
      <c r="P945" s="146" t="s">
        <v>741</v>
      </c>
      <c r="Q945" s="146" t="s">
        <v>1902</v>
      </c>
      <c r="R945" s="146" t="s">
        <v>742</v>
      </c>
      <c r="S945" s="147">
        <v>1</v>
      </c>
      <c r="T945" s="147">
        <v>0</v>
      </c>
      <c r="U945" s="147">
        <v>1</v>
      </c>
      <c r="V945" s="147">
        <v>0</v>
      </c>
      <c r="W945" s="147">
        <v>0</v>
      </c>
      <c r="X945" s="147">
        <v>1</v>
      </c>
      <c r="Y945" s="147">
        <v>0</v>
      </c>
      <c r="Z945" s="147">
        <v>0</v>
      </c>
      <c r="AA945" s="147">
        <v>0</v>
      </c>
      <c r="AB945" s="136" t="str">
        <f>VLOOKUP(Tabela22[[#This Row],[id_tab]],[1]odcinki_och!A:B,2,FALSE)</f>
        <v>PL.ZIPOP.1393.OCHK.354</v>
      </c>
      <c r="AC945" s="137">
        <f t="shared" si="14"/>
        <v>1</v>
      </c>
    </row>
    <row r="946" spans="1:29" s="128" customFormat="1" ht="28">
      <c r="A946" s="137">
        <v>943</v>
      </c>
      <c r="B946" s="146" t="s">
        <v>3659</v>
      </c>
      <c r="C946" s="148" t="s">
        <v>3648</v>
      </c>
      <c r="D946" s="146" t="s">
        <v>3649</v>
      </c>
      <c r="E946" s="146" t="s">
        <v>2243</v>
      </c>
      <c r="F946" s="142" t="s">
        <v>835</v>
      </c>
      <c r="G946" s="143">
        <v>0</v>
      </c>
      <c r="H946" s="143">
        <v>3</v>
      </c>
      <c r="I946" s="144">
        <v>308017.78710100002</v>
      </c>
      <c r="J946" s="144">
        <v>646576.90410399996</v>
      </c>
      <c r="K946" s="144">
        <v>308287.43724100001</v>
      </c>
      <c r="L946" s="144">
        <v>647091.78737300006</v>
      </c>
      <c r="M946" s="143"/>
      <c r="N946" s="143"/>
      <c r="O946" s="145" t="s">
        <v>1861</v>
      </c>
      <c r="P946" s="146" t="s">
        <v>741</v>
      </c>
      <c r="Q946" s="146" t="s">
        <v>1902</v>
      </c>
      <c r="R946" s="146" t="s">
        <v>742</v>
      </c>
      <c r="S946" s="147">
        <v>1</v>
      </c>
      <c r="T946" s="147">
        <v>0</v>
      </c>
      <c r="U946" s="147">
        <v>1</v>
      </c>
      <c r="V946" s="147">
        <v>0</v>
      </c>
      <c r="W946" s="147">
        <v>0</v>
      </c>
      <c r="X946" s="147">
        <v>0</v>
      </c>
      <c r="Y946" s="147">
        <v>0</v>
      </c>
      <c r="Z946" s="147">
        <v>0</v>
      </c>
      <c r="AA946" s="147">
        <v>1</v>
      </c>
      <c r="AB946" s="136"/>
      <c r="AC946" s="137"/>
    </row>
    <row r="947" spans="1:29" s="128" customFormat="1" ht="28">
      <c r="A947" s="137">
        <v>944</v>
      </c>
      <c r="B947" s="146" t="s">
        <v>3660</v>
      </c>
      <c r="C947" s="148" t="s">
        <v>3661</v>
      </c>
      <c r="D947" s="146" t="s">
        <v>3662</v>
      </c>
      <c r="E947" s="146" t="s">
        <v>3662</v>
      </c>
      <c r="F947" s="142" t="s">
        <v>835</v>
      </c>
      <c r="G947" s="143">
        <v>0.1</v>
      </c>
      <c r="H947" s="143">
        <v>6.6</v>
      </c>
      <c r="I947" s="144">
        <v>293947.72911000001</v>
      </c>
      <c r="J947" s="144">
        <v>673136.464102</v>
      </c>
      <c r="K947" s="144">
        <v>294210.8101</v>
      </c>
      <c r="L947" s="144">
        <v>667682.27009999997</v>
      </c>
      <c r="M947" s="143"/>
      <c r="N947" s="143"/>
      <c r="O947" s="145" t="s">
        <v>1861</v>
      </c>
      <c r="P947" s="146" t="s">
        <v>741</v>
      </c>
      <c r="Q947" s="146" t="s">
        <v>1902</v>
      </c>
      <c r="R947" s="146" t="s">
        <v>742</v>
      </c>
      <c r="S947" s="149">
        <v>0</v>
      </c>
      <c r="T947" s="147">
        <v>0</v>
      </c>
      <c r="U947" s="157">
        <v>0</v>
      </c>
      <c r="V947" s="147">
        <v>1</v>
      </c>
      <c r="W947" s="147">
        <v>0</v>
      </c>
      <c r="X947" s="147">
        <v>1</v>
      </c>
      <c r="Y947" s="147">
        <v>0</v>
      </c>
      <c r="Z947" s="147">
        <v>0</v>
      </c>
      <c r="AA947" s="147">
        <v>1</v>
      </c>
      <c r="AB947" s="136" t="str">
        <f>VLOOKUP(Tabela22[[#This Row],[id_tab]],[1]odcinki_och!A:B,2,FALSE)</f>
        <v>PL.ZIPOP.1393.N2K.PLH180049.H, PL.ZIPOP.1393.N2K.PLH260023.H</v>
      </c>
      <c r="AC947" s="137">
        <f t="shared" si="14"/>
        <v>2</v>
      </c>
    </row>
    <row r="948" spans="1:29" s="128" customFormat="1" ht="28">
      <c r="A948" s="137">
        <v>945</v>
      </c>
      <c r="B948" s="146" t="s">
        <v>3663</v>
      </c>
      <c r="C948" s="148" t="s">
        <v>3661</v>
      </c>
      <c r="D948" s="146" t="s">
        <v>3662</v>
      </c>
      <c r="E948" s="146" t="s">
        <v>3662</v>
      </c>
      <c r="F948" s="142" t="s">
        <v>835</v>
      </c>
      <c r="G948" s="143">
        <v>7.1</v>
      </c>
      <c r="H948" s="143">
        <v>12.576000000000001</v>
      </c>
      <c r="I948" s="144">
        <v>294382.42336299998</v>
      </c>
      <c r="J948" s="144">
        <v>667206.58880000003</v>
      </c>
      <c r="K948" s="144">
        <v>297942.3701</v>
      </c>
      <c r="L948" s="144">
        <v>663263.23010000004</v>
      </c>
      <c r="M948" s="143"/>
      <c r="N948" s="143"/>
      <c r="O948" s="145" t="s">
        <v>1861</v>
      </c>
      <c r="P948" s="146" t="s">
        <v>741</v>
      </c>
      <c r="Q948" s="146" t="s">
        <v>1902</v>
      </c>
      <c r="R948" s="146" t="s">
        <v>742</v>
      </c>
      <c r="S948" s="147">
        <v>0</v>
      </c>
      <c r="T948" s="147">
        <v>0</v>
      </c>
      <c r="U948" s="150">
        <v>0</v>
      </c>
      <c r="V948" s="147">
        <v>1</v>
      </c>
      <c r="W948" s="147">
        <v>0</v>
      </c>
      <c r="X948" s="147">
        <v>1</v>
      </c>
      <c r="Y948" s="147">
        <v>0</v>
      </c>
      <c r="Z948" s="147">
        <v>0</v>
      </c>
      <c r="AA948" s="147">
        <v>1</v>
      </c>
      <c r="AB948" s="136" t="str">
        <f>VLOOKUP(Tabela22[[#This Row],[id_tab]],[1]odcinki_och!A:B,2,FALSE)</f>
        <v>PL.ZIPOP.1393.N2K.PLH260023.H, PL.ZIPOP.1393.OCHK.354</v>
      </c>
      <c r="AC948" s="137">
        <f t="shared" si="14"/>
        <v>2</v>
      </c>
    </row>
    <row r="949" spans="1:29" s="128" customFormat="1" ht="42">
      <c r="A949" s="137">
        <v>946</v>
      </c>
      <c r="B949" s="146" t="s">
        <v>3664</v>
      </c>
      <c r="C949" s="148" t="s">
        <v>3665</v>
      </c>
      <c r="D949" s="146" t="s">
        <v>3666</v>
      </c>
      <c r="E949" s="146" t="s">
        <v>3667</v>
      </c>
      <c r="F949" s="142" t="s">
        <v>835</v>
      </c>
      <c r="G949" s="143">
        <v>0</v>
      </c>
      <c r="H949" s="143">
        <v>1</v>
      </c>
      <c r="I949" s="144">
        <v>294913.92009999999</v>
      </c>
      <c r="J949" s="144">
        <v>675062.91009999998</v>
      </c>
      <c r="K949" s="144">
        <v>295734.54880799999</v>
      </c>
      <c r="L949" s="144">
        <v>674547.63742399996</v>
      </c>
      <c r="M949" s="143"/>
      <c r="N949" s="143"/>
      <c r="O949" s="145" t="s">
        <v>1861</v>
      </c>
      <c r="P949" s="146" t="s">
        <v>741</v>
      </c>
      <c r="Q949" s="146" t="s">
        <v>1902</v>
      </c>
      <c r="R949" s="146" t="s">
        <v>742</v>
      </c>
      <c r="S949" s="147">
        <v>0</v>
      </c>
      <c r="T949" s="147">
        <v>0</v>
      </c>
      <c r="U949" s="147">
        <v>0</v>
      </c>
      <c r="V949" s="147">
        <v>0</v>
      </c>
      <c r="W949" s="147">
        <v>0</v>
      </c>
      <c r="X949" s="147">
        <v>1</v>
      </c>
      <c r="Y949" s="147">
        <v>0</v>
      </c>
      <c r="Z949" s="147">
        <v>0</v>
      </c>
      <c r="AA949" s="147">
        <v>0</v>
      </c>
      <c r="AB949" s="136" t="str">
        <f>VLOOKUP(Tabela22[[#This Row],[id_tab]],[1]odcinki_och!A:B,2,FALSE)</f>
        <v>PL.ZIPOP.1393.N2K.PLH180049.H</v>
      </c>
      <c r="AC949" s="137">
        <f t="shared" si="14"/>
        <v>1</v>
      </c>
    </row>
    <row r="950" spans="1:29" s="128" customFormat="1" ht="28">
      <c r="A950" s="137">
        <v>947</v>
      </c>
      <c r="B950" s="146" t="s">
        <v>3668</v>
      </c>
      <c r="C950" s="148" t="s">
        <v>3669</v>
      </c>
      <c r="D950" s="146" t="s">
        <v>3670</v>
      </c>
      <c r="E950" s="146" t="s">
        <v>3671</v>
      </c>
      <c r="F950" s="142" t="s">
        <v>835</v>
      </c>
      <c r="G950" s="143">
        <v>5.13</v>
      </c>
      <c r="H950" s="143">
        <v>9.5</v>
      </c>
      <c r="I950" s="144">
        <v>298802.25882699998</v>
      </c>
      <c r="J950" s="144">
        <v>676296.32469599997</v>
      </c>
      <c r="K950" s="144">
        <v>299084.547219</v>
      </c>
      <c r="L950" s="144">
        <v>672118.27999299997</v>
      </c>
      <c r="M950" s="143"/>
      <c r="N950" s="143"/>
      <c r="O950" s="145" t="s">
        <v>1861</v>
      </c>
      <c r="P950" s="146" t="s">
        <v>741</v>
      </c>
      <c r="Q950" s="146" t="s">
        <v>1902</v>
      </c>
      <c r="R950" s="146" t="s">
        <v>742</v>
      </c>
      <c r="S950" s="147">
        <v>1</v>
      </c>
      <c r="T950" s="157">
        <v>1</v>
      </c>
      <c r="U950" s="147">
        <v>1</v>
      </c>
      <c r="V950" s="147">
        <v>0</v>
      </c>
      <c r="W950" s="147">
        <v>0</v>
      </c>
      <c r="X950" s="147">
        <v>1</v>
      </c>
      <c r="Y950" s="147">
        <v>0</v>
      </c>
      <c r="Z950" s="147">
        <v>0</v>
      </c>
      <c r="AA950" s="147">
        <v>1</v>
      </c>
      <c r="AB950" s="136"/>
      <c r="AC950" s="137"/>
    </row>
    <row r="951" spans="1:29" s="128" customFormat="1" ht="28">
      <c r="A951" s="137">
        <v>948</v>
      </c>
      <c r="B951" s="146" t="s">
        <v>3672</v>
      </c>
      <c r="C951" s="148" t="s">
        <v>3669</v>
      </c>
      <c r="D951" s="146" t="s">
        <v>3670</v>
      </c>
      <c r="E951" s="146" t="s">
        <v>3671</v>
      </c>
      <c r="F951" s="142" t="s">
        <v>835</v>
      </c>
      <c r="G951" s="143">
        <v>0</v>
      </c>
      <c r="H951" s="143">
        <v>4.5</v>
      </c>
      <c r="I951" s="144">
        <v>297642.91009999998</v>
      </c>
      <c r="J951" s="144">
        <v>680447.78009999997</v>
      </c>
      <c r="K951" s="144">
        <v>298897.67902699998</v>
      </c>
      <c r="L951" s="144">
        <v>676890.55813300004</v>
      </c>
      <c r="M951" s="143"/>
      <c r="N951" s="143"/>
      <c r="O951" s="145" t="s">
        <v>1861</v>
      </c>
      <c r="P951" s="146" t="s">
        <v>741</v>
      </c>
      <c r="Q951" s="146" t="s">
        <v>1902</v>
      </c>
      <c r="R951" s="146" t="s">
        <v>742</v>
      </c>
      <c r="S951" s="147">
        <v>1</v>
      </c>
      <c r="T951" s="147">
        <v>1</v>
      </c>
      <c r="U951" s="147">
        <v>1</v>
      </c>
      <c r="V951" s="147">
        <v>0</v>
      </c>
      <c r="W951" s="147">
        <v>1</v>
      </c>
      <c r="X951" s="147">
        <v>1</v>
      </c>
      <c r="Y951" s="147">
        <v>1</v>
      </c>
      <c r="Z951" s="147">
        <v>0</v>
      </c>
      <c r="AA951" s="147">
        <v>0</v>
      </c>
      <c r="AB951" s="136" t="str">
        <f>VLOOKUP(Tabela22[[#This Row],[id_tab]],[1]odcinki_och!A:B,2,FALSE)</f>
        <v>PL.ZIPOP.1393.N2K.PLH180049.H, PL.ZIPOP.1393.N2K.PLH260036.H</v>
      </c>
      <c r="AC951" s="137">
        <f t="shared" si="14"/>
        <v>2</v>
      </c>
    </row>
    <row r="952" spans="1:29" s="128" customFormat="1" ht="28">
      <c r="A952" s="137">
        <v>949</v>
      </c>
      <c r="B952" s="146" t="s">
        <v>3673</v>
      </c>
      <c r="C952" s="148" t="s">
        <v>3674</v>
      </c>
      <c r="D952" s="146" t="s">
        <v>3675</v>
      </c>
      <c r="E952" s="146" t="s">
        <v>3676</v>
      </c>
      <c r="F952" s="142" t="s">
        <v>835</v>
      </c>
      <c r="G952" s="143">
        <v>47.5</v>
      </c>
      <c r="H952" s="143">
        <v>65.900000000000006</v>
      </c>
      <c r="I952" s="144">
        <v>316255.64310699998</v>
      </c>
      <c r="J952" s="144">
        <v>668300.46881400002</v>
      </c>
      <c r="K952" s="144">
        <v>325169.10435199999</v>
      </c>
      <c r="L952" s="144">
        <v>659156.23636400001</v>
      </c>
      <c r="M952" s="143"/>
      <c r="N952" s="143"/>
      <c r="O952" s="145" t="s">
        <v>1861</v>
      </c>
      <c r="P952" s="146" t="s">
        <v>741</v>
      </c>
      <c r="Q952" s="146" t="s">
        <v>1902</v>
      </c>
      <c r="R952" s="146" t="s">
        <v>742</v>
      </c>
      <c r="S952" s="157">
        <v>1</v>
      </c>
      <c r="T952" s="147">
        <v>0</v>
      </c>
      <c r="U952" s="157">
        <v>1</v>
      </c>
      <c r="V952" s="147">
        <v>0</v>
      </c>
      <c r="W952" s="147">
        <v>1</v>
      </c>
      <c r="X952" s="147">
        <v>1</v>
      </c>
      <c r="Y952" s="147">
        <v>0</v>
      </c>
      <c r="Z952" s="147">
        <v>1</v>
      </c>
      <c r="AA952" s="147">
        <v>0</v>
      </c>
      <c r="AB952" s="136" t="str">
        <f>VLOOKUP(Tabela22[[#This Row],[id_tab]],[1]odcinki_och!A:B,2,FALSE)</f>
        <v>PL.ZIPOP.1393.N2K.PLH260036.H</v>
      </c>
      <c r="AC952" s="137">
        <f t="shared" si="14"/>
        <v>1</v>
      </c>
    </row>
    <row r="953" spans="1:29" s="128" customFormat="1" ht="28">
      <c r="A953" s="137">
        <v>950</v>
      </c>
      <c r="B953" s="146" t="s">
        <v>3677</v>
      </c>
      <c r="C953" s="148" t="s">
        <v>3674</v>
      </c>
      <c r="D953" s="146" t="s">
        <v>3675</v>
      </c>
      <c r="E953" s="146" t="s">
        <v>3678</v>
      </c>
      <c r="F953" s="142" t="s">
        <v>835</v>
      </c>
      <c r="G953" s="143">
        <v>0</v>
      </c>
      <c r="H953" s="143">
        <v>10.79</v>
      </c>
      <c r="I953" s="144">
        <v>320288.86009999999</v>
      </c>
      <c r="J953" s="144">
        <v>665613.74010000005</v>
      </c>
      <c r="K953" s="144">
        <v>326856.27919500001</v>
      </c>
      <c r="L953" s="144">
        <v>661856.57944799995</v>
      </c>
      <c r="M953" s="143"/>
      <c r="N953" s="143"/>
      <c r="O953" s="145" t="s">
        <v>1861</v>
      </c>
      <c r="P953" s="146" t="s">
        <v>741</v>
      </c>
      <c r="Q953" s="146" t="s">
        <v>1902</v>
      </c>
      <c r="R953" s="146" t="s">
        <v>742</v>
      </c>
      <c r="S953" s="147">
        <v>0</v>
      </c>
      <c r="T953" s="147">
        <v>0</v>
      </c>
      <c r="U953" s="150">
        <v>0</v>
      </c>
      <c r="V953" s="157">
        <v>1</v>
      </c>
      <c r="W953" s="147">
        <v>1</v>
      </c>
      <c r="X953" s="147">
        <v>1</v>
      </c>
      <c r="Y953" s="147">
        <v>0</v>
      </c>
      <c r="Z953" s="147">
        <v>1</v>
      </c>
      <c r="AA953" s="147">
        <v>0</v>
      </c>
      <c r="AB953" s="136" t="str">
        <f>VLOOKUP(Tabela22[[#This Row],[id_tab]],[1]odcinki_och!A:B,2,FALSE)</f>
        <v>PL.ZIPOP.1393.N2K.PLH260036.H</v>
      </c>
      <c r="AC953" s="137">
        <f t="shared" si="14"/>
        <v>1</v>
      </c>
    </row>
    <row r="954" spans="1:29" s="128" customFormat="1" ht="28">
      <c r="A954" s="137">
        <v>951</v>
      </c>
      <c r="B954" s="146" t="s">
        <v>3679</v>
      </c>
      <c r="C954" s="148" t="s">
        <v>3674</v>
      </c>
      <c r="D954" s="146" t="s">
        <v>3675</v>
      </c>
      <c r="E954" s="146" t="s">
        <v>3680</v>
      </c>
      <c r="F954" s="142" t="s">
        <v>835</v>
      </c>
      <c r="G954" s="143">
        <v>0</v>
      </c>
      <c r="H954" s="143">
        <v>7.16</v>
      </c>
      <c r="I954" s="144">
        <v>320930.91080000001</v>
      </c>
      <c r="J954" s="144">
        <v>661041.80169999995</v>
      </c>
      <c r="K954" s="144">
        <v>324729.90034200001</v>
      </c>
      <c r="L954" s="144">
        <v>656432.09476000001</v>
      </c>
      <c r="M954" s="143"/>
      <c r="N954" s="143"/>
      <c r="O954" s="145" t="s">
        <v>1861</v>
      </c>
      <c r="P954" s="146" t="s">
        <v>741</v>
      </c>
      <c r="Q954" s="146" t="s">
        <v>1902</v>
      </c>
      <c r="R954" s="146" t="s">
        <v>742</v>
      </c>
      <c r="S954" s="149">
        <v>0</v>
      </c>
      <c r="T954" s="147">
        <v>0</v>
      </c>
      <c r="U954" s="157">
        <v>0</v>
      </c>
      <c r="V954" s="147">
        <v>0</v>
      </c>
      <c r="W954" s="147">
        <v>1</v>
      </c>
      <c r="X954" s="147">
        <v>1</v>
      </c>
      <c r="Y954" s="147">
        <v>1</v>
      </c>
      <c r="Z954" s="147">
        <v>0</v>
      </c>
      <c r="AA954" s="147">
        <v>0</v>
      </c>
      <c r="AB954" s="136" t="str">
        <f>VLOOKUP(Tabela22[[#This Row],[id_tab]],[1]odcinki_och!A:B,2,FALSE)</f>
        <v>PL.ZIPOP.1393.OCHK.354</v>
      </c>
      <c r="AC954" s="137">
        <f t="shared" si="14"/>
        <v>1</v>
      </c>
    </row>
    <row r="955" spans="1:29" s="128" customFormat="1" ht="28">
      <c r="A955" s="137">
        <v>952</v>
      </c>
      <c r="B955" s="146" t="s">
        <v>3681</v>
      </c>
      <c r="C955" s="148" t="s">
        <v>3682</v>
      </c>
      <c r="D955" s="153" t="s">
        <v>3683</v>
      </c>
      <c r="E955" s="146" t="s">
        <v>3683</v>
      </c>
      <c r="F955" s="142" t="s">
        <v>835</v>
      </c>
      <c r="G955" s="143">
        <v>0</v>
      </c>
      <c r="H955" s="143">
        <v>2.69</v>
      </c>
      <c r="I955" s="144">
        <v>316160.10009999998</v>
      </c>
      <c r="J955" s="144">
        <v>668220.70010000002</v>
      </c>
      <c r="K955" s="144">
        <v>315667.61018299998</v>
      </c>
      <c r="L955" s="144">
        <v>666198.94552900002</v>
      </c>
      <c r="M955" s="143"/>
      <c r="N955" s="143"/>
      <c r="O955" s="145" t="s">
        <v>1861</v>
      </c>
      <c r="P955" s="146" t="s">
        <v>741</v>
      </c>
      <c r="Q955" s="146" t="s">
        <v>1902</v>
      </c>
      <c r="R955" s="146" t="s">
        <v>742</v>
      </c>
      <c r="S955" s="147">
        <v>1</v>
      </c>
      <c r="T955" s="147">
        <v>1</v>
      </c>
      <c r="U955" s="147">
        <v>1</v>
      </c>
      <c r="V955" s="147">
        <v>0</v>
      </c>
      <c r="W955" s="147">
        <v>1</v>
      </c>
      <c r="X955" s="147">
        <v>1</v>
      </c>
      <c r="Y955" s="147">
        <v>0</v>
      </c>
      <c r="Z955" s="147">
        <v>1</v>
      </c>
      <c r="AA955" s="147">
        <v>0</v>
      </c>
      <c r="AB955" s="136" t="str">
        <f>VLOOKUP(Tabela22[[#This Row],[id_tab]],[1]odcinki_och!A:B,2,FALSE)</f>
        <v>PL.ZIPOP.1393.N2K.PLH260036.H, PL.ZIPOP.1393.OCHK.354</v>
      </c>
      <c r="AC955" s="137">
        <f t="shared" si="14"/>
        <v>2</v>
      </c>
    </row>
    <row r="956" spans="1:29" s="128" customFormat="1" ht="28">
      <c r="A956" s="137">
        <v>953</v>
      </c>
      <c r="B956" s="146" t="s">
        <v>3684</v>
      </c>
      <c r="C956" s="148" t="s">
        <v>3685</v>
      </c>
      <c r="D956" s="153" t="s">
        <v>3686</v>
      </c>
      <c r="E956" s="146" t="s">
        <v>3686</v>
      </c>
      <c r="F956" s="142" t="s">
        <v>835</v>
      </c>
      <c r="G956" s="143">
        <v>0</v>
      </c>
      <c r="H956" s="143">
        <v>9.5</v>
      </c>
      <c r="I956" s="144">
        <v>313980.38010000001</v>
      </c>
      <c r="J956" s="144">
        <v>670143.99010000005</v>
      </c>
      <c r="K956" s="144">
        <v>313116.55009999999</v>
      </c>
      <c r="L956" s="144">
        <v>662387.39009999996</v>
      </c>
      <c r="M956" s="143"/>
      <c r="N956" s="143"/>
      <c r="O956" s="145" t="s">
        <v>1861</v>
      </c>
      <c r="P956" s="146" t="s">
        <v>741</v>
      </c>
      <c r="Q956" s="146" t="s">
        <v>1902</v>
      </c>
      <c r="R956" s="146" t="s">
        <v>742</v>
      </c>
      <c r="S956" s="149">
        <v>0</v>
      </c>
      <c r="T956" s="149">
        <v>0</v>
      </c>
      <c r="U956" s="147">
        <v>1</v>
      </c>
      <c r="V956" s="157">
        <v>1</v>
      </c>
      <c r="W956" s="147">
        <v>1</v>
      </c>
      <c r="X956" s="147">
        <v>1</v>
      </c>
      <c r="Y956" s="147">
        <v>0</v>
      </c>
      <c r="Z956" s="149">
        <v>0</v>
      </c>
      <c r="AA956" s="147">
        <v>0</v>
      </c>
      <c r="AB956" s="136" t="str">
        <f>VLOOKUP(Tabela22[[#This Row],[id_tab]],[1]odcinki_och!A:B,2,FALSE)</f>
        <v>PL.ZIPOP.1393.N2K.PLH260036.H, PL.ZIPOP.1393.OCHK.354</v>
      </c>
      <c r="AC956" s="137">
        <f t="shared" si="14"/>
        <v>2</v>
      </c>
    </row>
    <row r="957" spans="1:29" s="128" customFormat="1" ht="28">
      <c r="A957" s="137">
        <v>954</v>
      </c>
      <c r="B957" s="146" t="s">
        <v>3687</v>
      </c>
      <c r="C957" s="148" t="s">
        <v>3688</v>
      </c>
      <c r="D957" s="146" t="s">
        <v>3689</v>
      </c>
      <c r="E957" s="146" t="s">
        <v>3689</v>
      </c>
      <c r="F957" s="142" t="s">
        <v>835</v>
      </c>
      <c r="G957" s="143">
        <v>0</v>
      </c>
      <c r="H957" s="143">
        <v>15.6</v>
      </c>
      <c r="I957" s="144">
        <v>312800.41009999998</v>
      </c>
      <c r="J957" s="144">
        <v>672576.77009999997</v>
      </c>
      <c r="K957" s="144">
        <v>323238.631887</v>
      </c>
      <c r="L957" s="144">
        <v>668494.87234700006</v>
      </c>
      <c r="M957" s="143"/>
      <c r="N957" s="143"/>
      <c r="O957" s="145" t="s">
        <v>1861</v>
      </c>
      <c r="P957" s="146" t="s">
        <v>741</v>
      </c>
      <c r="Q957" s="146" t="s">
        <v>1902</v>
      </c>
      <c r="R957" s="146" t="s">
        <v>742</v>
      </c>
      <c r="S957" s="157">
        <v>1</v>
      </c>
      <c r="T957" s="147">
        <v>0</v>
      </c>
      <c r="U957" s="157">
        <v>1</v>
      </c>
      <c r="V957" s="147">
        <v>0</v>
      </c>
      <c r="W957" s="147">
        <v>1</v>
      </c>
      <c r="X957" s="147">
        <v>1</v>
      </c>
      <c r="Y957" s="147">
        <v>1</v>
      </c>
      <c r="Z957" s="147">
        <v>1</v>
      </c>
      <c r="AA957" s="147">
        <v>1</v>
      </c>
      <c r="AB957" s="136" t="str">
        <f>VLOOKUP(Tabela22[[#This Row],[id_tab]],[1]odcinki_och!A:B,2,FALSE)</f>
        <v>PL.ZIPOP.1393.N2K.PLH260036.H</v>
      </c>
      <c r="AC957" s="137">
        <f t="shared" si="14"/>
        <v>1</v>
      </c>
    </row>
    <row r="958" spans="1:29" s="128" customFormat="1" ht="28">
      <c r="A958" s="137">
        <v>955</v>
      </c>
      <c r="B958" s="146" t="s">
        <v>3690</v>
      </c>
      <c r="C958" s="148" t="s">
        <v>3688</v>
      </c>
      <c r="D958" s="146" t="s">
        <v>3689</v>
      </c>
      <c r="E958" s="146" t="s">
        <v>3691</v>
      </c>
      <c r="F958" s="142" t="s">
        <v>835</v>
      </c>
      <c r="G958" s="143">
        <v>0</v>
      </c>
      <c r="H958" s="143">
        <v>3.25</v>
      </c>
      <c r="I958" s="144">
        <v>318729.29009999998</v>
      </c>
      <c r="J958" s="144">
        <v>671539.35010000004</v>
      </c>
      <c r="K958" s="144">
        <v>321294.67789599998</v>
      </c>
      <c r="L958" s="144">
        <v>671655.12878300005</v>
      </c>
      <c r="M958" s="143"/>
      <c r="N958" s="143"/>
      <c r="O958" s="145" t="s">
        <v>1861</v>
      </c>
      <c r="P958" s="146" t="s">
        <v>741</v>
      </c>
      <c r="Q958" s="146" t="s">
        <v>1902</v>
      </c>
      <c r="R958" s="146" t="s">
        <v>742</v>
      </c>
      <c r="S958" s="147">
        <v>0</v>
      </c>
      <c r="T958" s="157">
        <v>1</v>
      </c>
      <c r="U958" s="150">
        <v>0</v>
      </c>
      <c r="V958" s="147">
        <v>0</v>
      </c>
      <c r="W958" s="147">
        <v>1</v>
      </c>
      <c r="X958" s="149">
        <v>0</v>
      </c>
      <c r="Y958" s="147">
        <v>0</v>
      </c>
      <c r="Z958" s="147">
        <v>0</v>
      </c>
      <c r="AA958" s="157">
        <v>1</v>
      </c>
      <c r="AB958" s="136"/>
      <c r="AC958" s="137"/>
    </row>
    <row r="959" spans="1:29" s="128" customFormat="1" ht="28">
      <c r="A959" s="137">
        <v>956</v>
      </c>
      <c r="B959" s="146" t="s">
        <v>3692</v>
      </c>
      <c r="C959" s="148" t="s">
        <v>3693</v>
      </c>
      <c r="D959" s="146" t="s">
        <v>3694</v>
      </c>
      <c r="E959" s="146" t="s">
        <v>3694</v>
      </c>
      <c r="F959" s="142" t="s">
        <v>835</v>
      </c>
      <c r="G959" s="143">
        <v>0</v>
      </c>
      <c r="H959" s="143">
        <v>24.1</v>
      </c>
      <c r="I959" s="144">
        <v>306115.61009999999</v>
      </c>
      <c r="J959" s="144">
        <v>672897.28009999997</v>
      </c>
      <c r="K959" s="144">
        <v>308442.99229199998</v>
      </c>
      <c r="L959" s="144">
        <v>655339.19595199998</v>
      </c>
      <c r="M959" s="143"/>
      <c r="N959" s="143"/>
      <c r="O959" s="145" t="s">
        <v>1861</v>
      </c>
      <c r="P959" s="146" t="s">
        <v>741</v>
      </c>
      <c r="Q959" s="146" t="s">
        <v>1902</v>
      </c>
      <c r="R959" s="146" t="s">
        <v>742</v>
      </c>
      <c r="S959" s="147">
        <v>0</v>
      </c>
      <c r="T959" s="147">
        <v>0</v>
      </c>
      <c r="U959" s="151">
        <v>1</v>
      </c>
      <c r="V959" s="147">
        <v>0</v>
      </c>
      <c r="W959" s="147">
        <v>1</v>
      </c>
      <c r="X959" s="147">
        <v>1</v>
      </c>
      <c r="Y959" s="147">
        <v>0</v>
      </c>
      <c r="Z959" s="147">
        <v>0</v>
      </c>
      <c r="AA959" s="147">
        <v>0</v>
      </c>
      <c r="AB959" s="136" t="str">
        <f>VLOOKUP(Tabela22[[#This Row],[id_tab]],[1]odcinki_och!A:B,2,FALSE)</f>
        <v>PL.ZIPOP.1393.N2K.PLH260036.H, PL.ZIPOP.1393.OCHK.354</v>
      </c>
      <c r="AC959" s="137">
        <f t="shared" si="14"/>
        <v>2</v>
      </c>
    </row>
    <row r="960" spans="1:29" s="128" customFormat="1" ht="28">
      <c r="A960" s="137">
        <v>957</v>
      </c>
      <c r="B960" s="146" t="s">
        <v>3695</v>
      </c>
      <c r="C960" s="148" t="s">
        <v>3693</v>
      </c>
      <c r="D960" s="153" t="s">
        <v>3694</v>
      </c>
      <c r="E960" s="146" t="s">
        <v>3696</v>
      </c>
      <c r="F960" s="142" t="s">
        <v>3697</v>
      </c>
      <c r="G960" s="143">
        <v>0</v>
      </c>
      <c r="H960" s="143">
        <v>12.77</v>
      </c>
      <c r="I960" s="144">
        <v>305648.3701</v>
      </c>
      <c r="J960" s="144">
        <v>659356.59010000003</v>
      </c>
      <c r="K960" s="144">
        <v>315342.43329700001</v>
      </c>
      <c r="L960" s="144">
        <v>659661.98881200003</v>
      </c>
      <c r="M960" s="143"/>
      <c r="N960" s="143"/>
      <c r="O960" s="145" t="s">
        <v>1861</v>
      </c>
      <c r="P960" s="146" t="s">
        <v>741</v>
      </c>
      <c r="Q960" s="146" t="s">
        <v>1902</v>
      </c>
      <c r="R960" s="146" t="s">
        <v>742</v>
      </c>
      <c r="S960" s="147">
        <v>0</v>
      </c>
      <c r="T960" s="147">
        <v>0</v>
      </c>
      <c r="U960" s="151">
        <v>1</v>
      </c>
      <c r="V960" s="147">
        <v>0</v>
      </c>
      <c r="W960" s="149">
        <v>0</v>
      </c>
      <c r="X960" s="149">
        <v>0</v>
      </c>
      <c r="Y960" s="147">
        <v>0</v>
      </c>
      <c r="Z960" s="147">
        <v>0</v>
      </c>
      <c r="AA960" s="147">
        <v>0</v>
      </c>
      <c r="AB960" s="136" t="str">
        <f>VLOOKUP(Tabela22[[#This Row],[id_tab]],[1]odcinki_och!A:B,2,FALSE)</f>
        <v>PL.ZIPOP.1393.N2K.PLH260036.H, PL.ZIPOP.1393.OCHK.354</v>
      </c>
      <c r="AC960" s="137">
        <f t="shared" si="14"/>
        <v>2</v>
      </c>
    </row>
    <row r="961" spans="1:29" s="128" customFormat="1" ht="28">
      <c r="A961" s="137">
        <v>958</v>
      </c>
      <c r="B961" s="146" t="s">
        <v>3698</v>
      </c>
      <c r="C961" s="148" t="s">
        <v>3699</v>
      </c>
      <c r="D961" s="146" t="s">
        <v>3700</v>
      </c>
      <c r="E961" s="146" t="s">
        <v>3700</v>
      </c>
      <c r="F961" s="142" t="s">
        <v>835</v>
      </c>
      <c r="G961" s="143">
        <v>0</v>
      </c>
      <c r="H961" s="143">
        <v>20.25</v>
      </c>
      <c r="I961" s="144">
        <v>311281.16009999998</v>
      </c>
      <c r="J961" s="144">
        <v>687082.77009999997</v>
      </c>
      <c r="K961" s="144">
        <v>317949.26631199999</v>
      </c>
      <c r="L961" s="144">
        <v>674805.56679900002</v>
      </c>
      <c r="M961" s="143"/>
      <c r="N961" s="143"/>
      <c r="O961" s="145" t="s">
        <v>1861</v>
      </c>
      <c r="P961" s="146" t="s">
        <v>741</v>
      </c>
      <c r="Q961" s="146" t="s">
        <v>1902</v>
      </c>
      <c r="R961" s="146" t="s">
        <v>742</v>
      </c>
      <c r="S961" s="157">
        <v>1</v>
      </c>
      <c r="T961" s="147">
        <v>0</v>
      </c>
      <c r="U961" s="157">
        <v>1</v>
      </c>
      <c r="V961" s="147">
        <v>0</v>
      </c>
      <c r="W961" s="147">
        <v>1</v>
      </c>
      <c r="X961" s="147">
        <v>1</v>
      </c>
      <c r="Y961" s="147">
        <v>1</v>
      </c>
      <c r="Z961" s="147">
        <v>1</v>
      </c>
      <c r="AA961" s="147">
        <v>1</v>
      </c>
      <c r="AB961" s="136"/>
      <c r="AC961" s="137"/>
    </row>
    <row r="962" spans="1:29" s="128" customFormat="1" ht="28">
      <c r="A962" s="137">
        <v>959</v>
      </c>
      <c r="B962" s="146" t="s">
        <v>3701</v>
      </c>
      <c r="C962" s="148" t="s">
        <v>3699</v>
      </c>
      <c r="D962" s="146" t="s">
        <v>3700</v>
      </c>
      <c r="E962" s="146" t="s">
        <v>3702</v>
      </c>
      <c r="F962" s="142" t="s">
        <v>835</v>
      </c>
      <c r="G962" s="143">
        <v>0</v>
      </c>
      <c r="H962" s="143">
        <v>10.6</v>
      </c>
      <c r="I962" s="144">
        <v>311359.41009999998</v>
      </c>
      <c r="J962" s="144">
        <v>684739.42009999999</v>
      </c>
      <c r="K962" s="144">
        <v>318282.52456500003</v>
      </c>
      <c r="L962" s="144">
        <v>682215.73207200004</v>
      </c>
      <c r="M962" s="143"/>
      <c r="N962" s="143"/>
      <c r="O962" s="145" t="s">
        <v>1861</v>
      </c>
      <c r="P962" s="146" t="s">
        <v>741</v>
      </c>
      <c r="Q962" s="146" t="s">
        <v>1902</v>
      </c>
      <c r="R962" s="146" t="s">
        <v>742</v>
      </c>
      <c r="S962" s="157">
        <v>1</v>
      </c>
      <c r="T962" s="147">
        <v>0</v>
      </c>
      <c r="U962" s="157">
        <v>1</v>
      </c>
      <c r="V962" s="147">
        <v>0</v>
      </c>
      <c r="W962" s="147">
        <v>1</v>
      </c>
      <c r="X962" s="147">
        <v>1</v>
      </c>
      <c r="Y962" s="147">
        <v>0</v>
      </c>
      <c r="Z962" s="147">
        <v>1</v>
      </c>
      <c r="AA962" s="147">
        <v>0</v>
      </c>
      <c r="AB962" s="136"/>
      <c r="AC962" s="137"/>
    </row>
    <row r="963" spans="1:29" s="128" customFormat="1" ht="28">
      <c r="A963" s="137">
        <v>960</v>
      </c>
      <c r="B963" s="146" t="s">
        <v>3703</v>
      </c>
      <c r="C963" s="148" t="s">
        <v>3699</v>
      </c>
      <c r="D963" s="146" t="s">
        <v>3700</v>
      </c>
      <c r="E963" s="146" t="s">
        <v>746</v>
      </c>
      <c r="F963" s="142" t="s">
        <v>835</v>
      </c>
      <c r="G963" s="143">
        <v>0</v>
      </c>
      <c r="H963" s="143">
        <v>5.5</v>
      </c>
      <c r="I963" s="144">
        <v>313904.4301</v>
      </c>
      <c r="J963" s="144">
        <v>684920.90009999997</v>
      </c>
      <c r="K963" s="144">
        <v>317143.06606099999</v>
      </c>
      <c r="L963" s="144">
        <v>681297.97886000003</v>
      </c>
      <c r="M963" s="143"/>
      <c r="N963" s="143"/>
      <c r="O963" s="145" t="s">
        <v>1861</v>
      </c>
      <c r="P963" s="146" t="s">
        <v>741</v>
      </c>
      <c r="Q963" s="146" t="s">
        <v>1902</v>
      </c>
      <c r="R963" s="146" t="s">
        <v>742</v>
      </c>
      <c r="S963" s="157">
        <v>1</v>
      </c>
      <c r="T963" s="157">
        <v>1</v>
      </c>
      <c r="U963" s="157">
        <v>1</v>
      </c>
      <c r="V963" s="157">
        <v>1</v>
      </c>
      <c r="W963" s="147">
        <v>1</v>
      </c>
      <c r="X963" s="147">
        <v>1</v>
      </c>
      <c r="Y963" s="147">
        <v>0</v>
      </c>
      <c r="Z963" s="147">
        <v>0</v>
      </c>
      <c r="AA963" s="157">
        <v>1</v>
      </c>
      <c r="AB963" s="136"/>
      <c r="AC963" s="137"/>
    </row>
    <row r="964" spans="1:29" s="128" customFormat="1" ht="28">
      <c r="A964" s="137">
        <v>961</v>
      </c>
      <c r="B964" s="146" t="s">
        <v>3704</v>
      </c>
      <c r="C964" s="148" t="s">
        <v>3699</v>
      </c>
      <c r="D964" s="146" t="s">
        <v>3700</v>
      </c>
      <c r="E964" s="146" t="s">
        <v>3705</v>
      </c>
      <c r="F964" s="142" t="s">
        <v>835</v>
      </c>
      <c r="G964" s="143">
        <v>0</v>
      </c>
      <c r="H964" s="143">
        <v>8.1199999999999992</v>
      </c>
      <c r="I964" s="144">
        <v>310232.86009999999</v>
      </c>
      <c r="J964" s="144">
        <v>674572.85010000004</v>
      </c>
      <c r="K964" s="144">
        <v>311410.41009999998</v>
      </c>
      <c r="L964" s="144">
        <v>681279.77009999997</v>
      </c>
      <c r="M964" s="143"/>
      <c r="N964" s="143"/>
      <c r="O964" s="145" t="s">
        <v>1861</v>
      </c>
      <c r="P964" s="146" t="s">
        <v>741</v>
      </c>
      <c r="Q964" s="146" t="s">
        <v>1902</v>
      </c>
      <c r="R964" s="146" t="s">
        <v>742</v>
      </c>
      <c r="S964" s="149">
        <v>0</v>
      </c>
      <c r="T964" s="149">
        <v>0</v>
      </c>
      <c r="U964" s="157">
        <v>0</v>
      </c>
      <c r="V964" s="147">
        <v>0</v>
      </c>
      <c r="W964" s="147">
        <v>1</v>
      </c>
      <c r="X964" s="147">
        <v>1</v>
      </c>
      <c r="Y964" s="147">
        <v>0</v>
      </c>
      <c r="Z964" s="147">
        <v>0</v>
      </c>
      <c r="AA964" s="157">
        <v>0</v>
      </c>
      <c r="AB964" s="136"/>
      <c r="AC964" s="137"/>
    </row>
    <row r="965" spans="1:29" s="128" customFormat="1" ht="28">
      <c r="A965" s="137">
        <v>962</v>
      </c>
      <c r="B965" s="146" t="s">
        <v>3706</v>
      </c>
      <c r="C965" s="148" t="s">
        <v>3699</v>
      </c>
      <c r="D965" s="146" t="s">
        <v>3700</v>
      </c>
      <c r="E965" s="146" t="s">
        <v>3707</v>
      </c>
      <c r="F965" s="142" t="s">
        <v>835</v>
      </c>
      <c r="G965" s="143">
        <v>0</v>
      </c>
      <c r="H965" s="143">
        <v>5.4</v>
      </c>
      <c r="I965" s="144">
        <v>314752.91009999998</v>
      </c>
      <c r="J965" s="144">
        <v>676809.61010000005</v>
      </c>
      <c r="K965" s="144">
        <v>317192.08899299998</v>
      </c>
      <c r="L965" s="144">
        <v>672886.11910699995</v>
      </c>
      <c r="M965" s="143"/>
      <c r="N965" s="143"/>
      <c r="O965" s="145" t="s">
        <v>1861</v>
      </c>
      <c r="P965" s="146" t="s">
        <v>741</v>
      </c>
      <c r="Q965" s="146" t="s">
        <v>1902</v>
      </c>
      <c r="R965" s="146" t="s">
        <v>742</v>
      </c>
      <c r="S965" s="147">
        <v>0</v>
      </c>
      <c r="T965" s="147">
        <v>0</v>
      </c>
      <c r="U965" s="150">
        <v>0</v>
      </c>
      <c r="V965" s="157">
        <v>1</v>
      </c>
      <c r="W965" s="149">
        <v>0</v>
      </c>
      <c r="X965" s="149">
        <v>0</v>
      </c>
      <c r="Y965" s="147">
        <v>0</v>
      </c>
      <c r="Z965" s="147">
        <v>0</v>
      </c>
      <c r="AA965" s="157">
        <v>1</v>
      </c>
      <c r="AB965" s="136"/>
      <c r="AC965" s="137"/>
    </row>
    <row r="966" spans="1:29" s="128" customFormat="1" ht="28">
      <c r="A966" s="137">
        <v>963</v>
      </c>
      <c r="B966" s="146" t="s">
        <v>3708</v>
      </c>
      <c r="C966" s="148" t="s">
        <v>3709</v>
      </c>
      <c r="D966" s="146" t="s">
        <v>3710</v>
      </c>
      <c r="E966" s="146" t="s">
        <v>3711</v>
      </c>
      <c r="F966" s="142" t="s">
        <v>835</v>
      </c>
      <c r="G966" s="143">
        <v>0</v>
      </c>
      <c r="H966" s="143">
        <v>4.7</v>
      </c>
      <c r="I966" s="144">
        <v>314733.58010000002</v>
      </c>
      <c r="J966" s="144">
        <v>688912.72010000004</v>
      </c>
      <c r="K966" s="144">
        <v>317714.85009999998</v>
      </c>
      <c r="L966" s="144">
        <v>687395.24010000005</v>
      </c>
      <c r="M966" s="143"/>
      <c r="N966" s="143"/>
      <c r="O966" s="145" t="s">
        <v>1861</v>
      </c>
      <c r="P966" s="146" t="s">
        <v>741</v>
      </c>
      <c r="Q966" s="146" t="s">
        <v>1902</v>
      </c>
      <c r="R966" s="146" t="s">
        <v>742</v>
      </c>
      <c r="S966" s="147">
        <v>0</v>
      </c>
      <c r="T966" s="147">
        <v>0</v>
      </c>
      <c r="U966" s="150">
        <v>0</v>
      </c>
      <c r="V966" s="147">
        <v>0</v>
      </c>
      <c r="W966" s="147">
        <v>1</v>
      </c>
      <c r="X966" s="147">
        <v>1</v>
      </c>
      <c r="Y966" s="147">
        <v>0</v>
      </c>
      <c r="Z966" s="147">
        <v>0</v>
      </c>
      <c r="AA966" s="147">
        <v>0</v>
      </c>
      <c r="AB966" s="136"/>
      <c r="AC966" s="137"/>
    </row>
    <row r="967" spans="1:29" s="128" customFormat="1" ht="28">
      <c r="A967" s="137">
        <v>964</v>
      </c>
      <c r="B967" s="146" t="s">
        <v>3712</v>
      </c>
      <c r="C967" s="148" t="s">
        <v>3709</v>
      </c>
      <c r="D967" s="153" t="s">
        <v>3710</v>
      </c>
      <c r="E967" s="146" t="s">
        <v>3710</v>
      </c>
      <c r="F967" s="142" t="s">
        <v>835</v>
      </c>
      <c r="G967" s="143">
        <v>0</v>
      </c>
      <c r="H967" s="143">
        <v>0.9</v>
      </c>
      <c r="I967" s="144">
        <v>312602.23570000002</v>
      </c>
      <c r="J967" s="144">
        <v>688525.01049999997</v>
      </c>
      <c r="K967" s="144">
        <v>312781.98681999999</v>
      </c>
      <c r="L967" s="144">
        <v>687804.733381</v>
      </c>
      <c r="M967" s="143"/>
      <c r="N967" s="143"/>
      <c r="O967" s="145" t="s">
        <v>1861</v>
      </c>
      <c r="P967" s="146" t="s">
        <v>741</v>
      </c>
      <c r="Q967" s="146" t="s">
        <v>1902</v>
      </c>
      <c r="R967" s="146" t="s">
        <v>742</v>
      </c>
      <c r="S967" s="157">
        <v>1</v>
      </c>
      <c r="T967" s="157">
        <v>1</v>
      </c>
      <c r="U967" s="157">
        <v>1</v>
      </c>
      <c r="V967" s="157">
        <v>1</v>
      </c>
      <c r="W967" s="147">
        <v>0</v>
      </c>
      <c r="X967" s="147">
        <v>0</v>
      </c>
      <c r="Y967" s="147">
        <v>0</v>
      </c>
      <c r="Z967" s="147">
        <v>0</v>
      </c>
      <c r="AA967" s="147">
        <v>1</v>
      </c>
      <c r="AB967" s="136"/>
      <c r="AC967" s="137"/>
    </row>
    <row r="968" spans="1:29" s="128" customFormat="1" ht="28">
      <c r="A968" s="137">
        <v>965</v>
      </c>
      <c r="B968" s="146" t="s">
        <v>3713</v>
      </c>
      <c r="C968" s="148" t="s">
        <v>3714</v>
      </c>
      <c r="D968" s="146" t="s">
        <v>3715</v>
      </c>
      <c r="E968" s="146" t="s">
        <v>3715</v>
      </c>
      <c r="F968" s="142" t="s">
        <v>835</v>
      </c>
      <c r="G968" s="143">
        <v>0</v>
      </c>
      <c r="H968" s="143">
        <v>26.5</v>
      </c>
      <c r="I968" s="144">
        <v>325058.14529999997</v>
      </c>
      <c r="J968" s="144">
        <v>700200.5625</v>
      </c>
      <c r="K968" s="144">
        <v>323105.38400000002</v>
      </c>
      <c r="L968" s="144">
        <v>679539.86654099997</v>
      </c>
      <c r="M968" s="143"/>
      <c r="N968" s="143"/>
      <c r="O968" s="145" t="s">
        <v>1861</v>
      </c>
      <c r="P968" s="146" t="s">
        <v>741</v>
      </c>
      <c r="Q968" s="146" t="s">
        <v>1902</v>
      </c>
      <c r="R968" s="146" t="s">
        <v>742</v>
      </c>
      <c r="S968" s="147">
        <v>1</v>
      </c>
      <c r="T968" s="147">
        <v>1</v>
      </c>
      <c r="U968" s="147">
        <v>1</v>
      </c>
      <c r="V968" s="147">
        <v>0</v>
      </c>
      <c r="W968" s="147">
        <v>1</v>
      </c>
      <c r="X968" s="147">
        <v>1</v>
      </c>
      <c r="Y968" s="147">
        <v>0</v>
      </c>
      <c r="Z968" s="147">
        <v>1</v>
      </c>
      <c r="AA968" s="147">
        <v>1</v>
      </c>
      <c r="AB968" s="136"/>
      <c r="AC968" s="137"/>
    </row>
    <row r="969" spans="1:29" s="128" customFormat="1" ht="28">
      <c r="A969" s="137">
        <v>966</v>
      </c>
      <c r="B969" s="146" t="s">
        <v>3716</v>
      </c>
      <c r="C969" s="148" t="s">
        <v>3714</v>
      </c>
      <c r="D969" s="146" t="s">
        <v>3715</v>
      </c>
      <c r="E969" s="146" t="s">
        <v>3715</v>
      </c>
      <c r="F969" s="142" t="s">
        <v>835</v>
      </c>
      <c r="G969" s="143">
        <v>26.5</v>
      </c>
      <c r="H969" s="143">
        <v>57.902000000000001</v>
      </c>
      <c r="I969" s="144">
        <v>323142.31086600001</v>
      </c>
      <c r="J969" s="144">
        <v>679547.48124600004</v>
      </c>
      <c r="K969" s="144">
        <v>329254.89010000002</v>
      </c>
      <c r="L969" s="144">
        <v>660307.33010000002</v>
      </c>
      <c r="M969" s="143"/>
      <c r="N969" s="143"/>
      <c r="O969" s="145" t="s">
        <v>1861</v>
      </c>
      <c r="P969" s="146" t="s">
        <v>741</v>
      </c>
      <c r="Q969" s="146" t="s">
        <v>1902</v>
      </c>
      <c r="R969" s="146" t="s">
        <v>742</v>
      </c>
      <c r="S969" s="147">
        <v>1</v>
      </c>
      <c r="T969" s="147">
        <v>1</v>
      </c>
      <c r="U969" s="147">
        <v>1</v>
      </c>
      <c r="V969" s="147">
        <v>0</v>
      </c>
      <c r="W969" s="147">
        <v>1</v>
      </c>
      <c r="X969" s="147">
        <v>1</v>
      </c>
      <c r="Y969" s="147">
        <v>0</v>
      </c>
      <c r="Z969" s="147">
        <v>0</v>
      </c>
      <c r="AA969" s="147">
        <v>1</v>
      </c>
      <c r="AB969" s="136" t="str">
        <f>VLOOKUP(Tabela22[[#This Row],[id_tab]],[1]odcinki_och!A:B,2,FALSE)</f>
        <v>PL.ZIPOP.1393.PK.114, PL.ZIPOP.1393.OCHK.126</v>
      </c>
      <c r="AC969" s="137">
        <f t="shared" ref="AC969:AC1027" si="15">LEN(AB969)-LEN(SUBSTITUTE(AB969,",",""))+1</f>
        <v>2</v>
      </c>
    </row>
    <row r="970" spans="1:29" s="128" customFormat="1" ht="28">
      <c r="A970" s="137">
        <v>967</v>
      </c>
      <c r="B970" s="146" t="s">
        <v>3717</v>
      </c>
      <c r="C970" s="148" t="s">
        <v>3714</v>
      </c>
      <c r="D970" s="146" t="s">
        <v>3715</v>
      </c>
      <c r="E970" s="146" t="s">
        <v>3718</v>
      </c>
      <c r="F970" s="142" t="s">
        <v>835</v>
      </c>
      <c r="G970" s="143">
        <v>0</v>
      </c>
      <c r="H970" s="143">
        <v>9.8840000000000003</v>
      </c>
      <c r="I970" s="144">
        <v>323967.7401</v>
      </c>
      <c r="J970" s="144">
        <v>683817.36010000005</v>
      </c>
      <c r="K970" s="144">
        <v>328330.41289799998</v>
      </c>
      <c r="L970" s="144">
        <v>678980.72742799995</v>
      </c>
      <c r="M970" s="143"/>
      <c r="N970" s="143"/>
      <c r="O970" s="145" t="s">
        <v>1861</v>
      </c>
      <c r="P970" s="146" t="s">
        <v>741</v>
      </c>
      <c r="Q970" s="146" t="s">
        <v>1902</v>
      </c>
      <c r="R970" s="146" t="s">
        <v>742</v>
      </c>
      <c r="S970" s="147">
        <v>1</v>
      </c>
      <c r="T970" s="147">
        <v>1</v>
      </c>
      <c r="U970" s="147">
        <v>1</v>
      </c>
      <c r="V970" s="147">
        <v>0</v>
      </c>
      <c r="W970" s="147">
        <v>1</v>
      </c>
      <c r="X970" s="147">
        <v>1</v>
      </c>
      <c r="Y970" s="147">
        <v>1</v>
      </c>
      <c r="Z970" s="147">
        <v>1</v>
      </c>
      <c r="AA970" s="147">
        <v>1</v>
      </c>
      <c r="AB970" s="136"/>
      <c r="AC970" s="137"/>
    </row>
    <row r="971" spans="1:29" s="128" customFormat="1" ht="28">
      <c r="A971" s="137">
        <v>968</v>
      </c>
      <c r="B971" s="146" t="s">
        <v>3719</v>
      </c>
      <c r="C971" s="148" t="s">
        <v>3714</v>
      </c>
      <c r="D971" s="146" t="s">
        <v>3715</v>
      </c>
      <c r="E971" s="146" t="s">
        <v>3720</v>
      </c>
      <c r="F971" s="142" t="s">
        <v>835</v>
      </c>
      <c r="G971" s="143">
        <v>0</v>
      </c>
      <c r="H971" s="143">
        <v>5.9459999999999997</v>
      </c>
      <c r="I971" s="144">
        <v>328507.8101</v>
      </c>
      <c r="J971" s="144">
        <v>671627.4301</v>
      </c>
      <c r="K971" s="144">
        <v>325647.13010000001</v>
      </c>
      <c r="L971" s="144">
        <v>667908.72010000004</v>
      </c>
      <c r="M971" s="143"/>
      <c r="N971" s="143"/>
      <c r="O971" s="145" t="s">
        <v>1861</v>
      </c>
      <c r="P971" s="146" t="s">
        <v>741</v>
      </c>
      <c r="Q971" s="146" t="s">
        <v>1902</v>
      </c>
      <c r="R971" s="146" t="s">
        <v>742</v>
      </c>
      <c r="S971" s="147">
        <v>1</v>
      </c>
      <c r="T971" s="147">
        <v>1</v>
      </c>
      <c r="U971" s="147">
        <v>1</v>
      </c>
      <c r="V971" s="149">
        <v>1</v>
      </c>
      <c r="W971" s="147">
        <v>1</v>
      </c>
      <c r="X971" s="147">
        <v>1</v>
      </c>
      <c r="Y971" s="147">
        <v>1</v>
      </c>
      <c r="Z971" s="147">
        <v>1</v>
      </c>
      <c r="AA971" s="149">
        <v>1</v>
      </c>
      <c r="AB971" s="136"/>
      <c r="AC971" s="137"/>
    </row>
    <row r="972" spans="1:29" s="128" customFormat="1" ht="28">
      <c r="A972" s="137">
        <v>969</v>
      </c>
      <c r="B972" s="146" t="s">
        <v>3721</v>
      </c>
      <c r="C972" s="148" t="s">
        <v>3714</v>
      </c>
      <c r="D972" s="146" t="s">
        <v>3715</v>
      </c>
      <c r="E972" s="146" t="s">
        <v>3722</v>
      </c>
      <c r="F972" s="142" t="s">
        <v>835</v>
      </c>
      <c r="G972" s="143">
        <v>0</v>
      </c>
      <c r="H972" s="143">
        <v>9.9649999999999999</v>
      </c>
      <c r="I972" s="144">
        <v>329083.86009999999</v>
      </c>
      <c r="J972" s="144">
        <v>670410.62009999994</v>
      </c>
      <c r="K972" s="144">
        <v>327124.97009999998</v>
      </c>
      <c r="L972" s="144">
        <v>663044.55009999999</v>
      </c>
      <c r="M972" s="143"/>
      <c r="N972" s="143"/>
      <c r="O972" s="145" t="s">
        <v>1861</v>
      </c>
      <c r="P972" s="146" t="s">
        <v>741</v>
      </c>
      <c r="Q972" s="146" t="s">
        <v>1902</v>
      </c>
      <c r="R972" s="146" t="s">
        <v>742</v>
      </c>
      <c r="S972" s="147">
        <v>1</v>
      </c>
      <c r="T972" s="147">
        <v>1</v>
      </c>
      <c r="U972" s="147">
        <v>1</v>
      </c>
      <c r="V972" s="149">
        <v>1</v>
      </c>
      <c r="W972" s="147">
        <v>1</v>
      </c>
      <c r="X972" s="147">
        <v>1</v>
      </c>
      <c r="Y972" s="147">
        <v>0</v>
      </c>
      <c r="Z972" s="147">
        <v>1</v>
      </c>
      <c r="AA972" s="149">
        <v>1</v>
      </c>
      <c r="AB972" s="136"/>
      <c r="AC972" s="137"/>
    </row>
    <row r="973" spans="1:29" s="128" customFormat="1" ht="28">
      <c r="A973" s="137">
        <v>970</v>
      </c>
      <c r="B973" s="146" t="s">
        <v>3723</v>
      </c>
      <c r="C973" s="148" t="s">
        <v>3714</v>
      </c>
      <c r="D973" s="146" t="s">
        <v>3715</v>
      </c>
      <c r="E973" s="146" t="s">
        <v>3413</v>
      </c>
      <c r="F973" s="142" t="s">
        <v>835</v>
      </c>
      <c r="G973" s="143">
        <v>0</v>
      </c>
      <c r="H973" s="143">
        <v>7.0289999999999999</v>
      </c>
      <c r="I973" s="144">
        <v>329666.9901</v>
      </c>
      <c r="J973" s="144">
        <v>670026.02009999997</v>
      </c>
      <c r="K973" s="144">
        <v>328088.38010000001</v>
      </c>
      <c r="L973" s="144">
        <v>664097.28009999997</v>
      </c>
      <c r="M973" s="143"/>
      <c r="N973" s="143"/>
      <c r="O973" s="145" t="s">
        <v>1861</v>
      </c>
      <c r="P973" s="146" t="s">
        <v>741</v>
      </c>
      <c r="Q973" s="146" t="s">
        <v>1902</v>
      </c>
      <c r="R973" s="146" t="s">
        <v>742</v>
      </c>
      <c r="S973" s="147">
        <v>1</v>
      </c>
      <c r="T973" s="147">
        <v>1</v>
      </c>
      <c r="U973" s="147">
        <v>1</v>
      </c>
      <c r="V973" s="147">
        <v>0</v>
      </c>
      <c r="W973" s="147">
        <v>1</v>
      </c>
      <c r="X973" s="147">
        <v>1</v>
      </c>
      <c r="Y973" s="147">
        <v>0</v>
      </c>
      <c r="Z973" s="147">
        <v>1</v>
      </c>
      <c r="AA973" s="147">
        <v>1</v>
      </c>
      <c r="AB973" s="136"/>
      <c r="AC973" s="137"/>
    </row>
    <row r="974" spans="1:29" s="128" customFormat="1" ht="28">
      <c r="A974" s="137">
        <v>971</v>
      </c>
      <c r="B974" s="146" t="s">
        <v>3724</v>
      </c>
      <c r="C974" s="148" t="s">
        <v>3714</v>
      </c>
      <c r="D974" s="146" t="s">
        <v>3715</v>
      </c>
      <c r="E974" s="146" t="s">
        <v>3725</v>
      </c>
      <c r="F974" s="142" t="s">
        <v>835</v>
      </c>
      <c r="G974" s="143">
        <v>0</v>
      </c>
      <c r="H974" s="143">
        <v>4.12</v>
      </c>
      <c r="I974" s="144">
        <v>322194.39010000002</v>
      </c>
      <c r="J974" s="144">
        <v>685517.45010000002</v>
      </c>
      <c r="K974" s="144">
        <v>319802.80009999999</v>
      </c>
      <c r="L974" s="144">
        <v>682844.96010000003</v>
      </c>
      <c r="M974" s="143"/>
      <c r="N974" s="143"/>
      <c r="O974" s="145" t="s">
        <v>1861</v>
      </c>
      <c r="P974" s="146" t="s">
        <v>741</v>
      </c>
      <c r="Q974" s="146" t="s">
        <v>1902</v>
      </c>
      <c r="R974" s="146" t="s">
        <v>742</v>
      </c>
      <c r="S974" s="147">
        <v>1</v>
      </c>
      <c r="T974" s="147">
        <v>1</v>
      </c>
      <c r="U974" s="147">
        <v>1</v>
      </c>
      <c r="V974" s="147">
        <v>0</v>
      </c>
      <c r="W974" s="147">
        <v>1</v>
      </c>
      <c r="X974" s="147">
        <v>1</v>
      </c>
      <c r="Y974" s="147">
        <v>0</v>
      </c>
      <c r="Z974" s="147">
        <v>0</v>
      </c>
      <c r="AA974" s="147">
        <v>1</v>
      </c>
      <c r="AB974" s="136"/>
      <c r="AC974" s="137"/>
    </row>
    <row r="975" spans="1:29" s="128" customFormat="1" ht="28">
      <c r="A975" s="137">
        <v>972</v>
      </c>
      <c r="B975" s="146" t="s">
        <v>3726</v>
      </c>
      <c r="C975" s="148" t="s">
        <v>3714</v>
      </c>
      <c r="D975" s="146" t="s">
        <v>3715</v>
      </c>
      <c r="E975" s="146" t="s">
        <v>2243</v>
      </c>
      <c r="F975" s="142" t="s">
        <v>835</v>
      </c>
      <c r="G975" s="143">
        <v>0</v>
      </c>
      <c r="H975" s="143">
        <v>1.96</v>
      </c>
      <c r="I975" s="144">
        <v>331742.2501</v>
      </c>
      <c r="J975" s="144">
        <v>668683.33010000002</v>
      </c>
      <c r="K975" s="144">
        <v>333287.71010000003</v>
      </c>
      <c r="L975" s="144">
        <v>668470.07010000001</v>
      </c>
      <c r="M975" s="143"/>
      <c r="N975" s="143"/>
      <c r="O975" s="145" t="s">
        <v>1861</v>
      </c>
      <c r="P975" s="146" t="s">
        <v>741</v>
      </c>
      <c r="Q975" s="146" t="s">
        <v>1902</v>
      </c>
      <c r="R975" s="146" t="s">
        <v>742</v>
      </c>
      <c r="S975" s="147">
        <v>1</v>
      </c>
      <c r="T975" s="147">
        <v>0</v>
      </c>
      <c r="U975" s="147">
        <v>1</v>
      </c>
      <c r="V975" s="147">
        <v>0</v>
      </c>
      <c r="W975" s="147">
        <v>1</v>
      </c>
      <c r="X975" s="147">
        <v>1</v>
      </c>
      <c r="Y975" s="147">
        <v>0</v>
      </c>
      <c r="Z975" s="147">
        <v>0</v>
      </c>
      <c r="AA975" s="147">
        <v>0</v>
      </c>
      <c r="AB975" s="136"/>
      <c r="AC975" s="137"/>
    </row>
    <row r="976" spans="1:29" s="128" customFormat="1" ht="28">
      <c r="A976" s="137">
        <v>973</v>
      </c>
      <c r="B976" s="146" t="s">
        <v>3727</v>
      </c>
      <c r="C976" s="148" t="s">
        <v>3714</v>
      </c>
      <c r="D976" s="146" t="s">
        <v>3715</v>
      </c>
      <c r="E976" s="146" t="s">
        <v>3728</v>
      </c>
      <c r="F976" s="142" t="s">
        <v>835</v>
      </c>
      <c r="G976" s="143">
        <v>0</v>
      </c>
      <c r="H976" s="143">
        <v>2.4900000000000002</v>
      </c>
      <c r="I976" s="144">
        <v>331862.5001</v>
      </c>
      <c r="J976" s="144">
        <v>664942.26009999996</v>
      </c>
      <c r="K976" s="144">
        <v>332275.2501</v>
      </c>
      <c r="L976" s="144">
        <v>662696.03009999997</v>
      </c>
      <c r="M976" s="143"/>
      <c r="N976" s="143"/>
      <c r="O976" s="145" t="s">
        <v>1861</v>
      </c>
      <c r="P976" s="146" t="s">
        <v>741</v>
      </c>
      <c r="Q976" s="146" t="s">
        <v>1902</v>
      </c>
      <c r="R976" s="146" t="s">
        <v>742</v>
      </c>
      <c r="S976" s="147">
        <v>1</v>
      </c>
      <c r="T976" s="147">
        <v>0</v>
      </c>
      <c r="U976" s="147">
        <v>1</v>
      </c>
      <c r="V976" s="147">
        <v>0</v>
      </c>
      <c r="W976" s="147">
        <v>1</v>
      </c>
      <c r="X976" s="147">
        <v>1</v>
      </c>
      <c r="Y976" s="147">
        <v>1</v>
      </c>
      <c r="Z976" s="147">
        <v>0</v>
      </c>
      <c r="AA976" s="147">
        <v>0</v>
      </c>
      <c r="AB976" s="136"/>
      <c r="AC976" s="137"/>
    </row>
    <row r="977" spans="1:29" s="128" customFormat="1" ht="28">
      <c r="A977" s="137">
        <v>974</v>
      </c>
      <c r="B977" s="146" t="s">
        <v>3729</v>
      </c>
      <c r="C977" s="148" t="s">
        <v>3714</v>
      </c>
      <c r="D977" s="146" t="s">
        <v>3715</v>
      </c>
      <c r="E977" s="146" t="s">
        <v>3730</v>
      </c>
      <c r="F977" s="142" t="s">
        <v>835</v>
      </c>
      <c r="G977" s="143">
        <v>0</v>
      </c>
      <c r="H977" s="143">
        <v>7.4790000000000001</v>
      </c>
      <c r="I977" s="144">
        <v>323352.76010000001</v>
      </c>
      <c r="J977" s="144">
        <v>678746.46010000003</v>
      </c>
      <c r="K977" s="144">
        <v>321462.42009999999</v>
      </c>
      <c r="L977" s="144">
        <v>674382.22010000004</v>
      </c>
      <c r="M977" s="143"/>
      <c r="N977" s="143"/>
      <c r="O977" s="145" t="s">
        <v>1861</v>
      </c>
      <c r="P977" s="146" t="s">
        <v>741</v>
      </c>
      <c r="Q977" s="146" t="s">
        <v>1902</v>
      </c>
      <c r="R977" s="146" t="s">
        <v>742</v>
      </c>
      <c r="S977" s="147">
        <v>1</v>
      </c>
      <c r="T977" s="147">
        <v>0</v>
      </c>
      <c r="U977" s="147">
        <v>1</v>
      </c>
      <c r="V977" s="147">
        <v>0</v>
      </c>
      <c r="W977" s="147">
        <v>1</v>
      </c>
      <c r="X977" s="147">
        <v>1</v>
      </c>
      <c r="Y977" s="147">
        <v>0</v>
      </c>
      <c r="Z977" s="147">
        <v>0</v>
      </c>
      <c r="AA977" s="147">
        <v>0</v>
      </c>
      <c r="AB977" s="136"/>
      <c r="AC977" s="137"/>
    </row>
    <row r="978" spans="1:29" s="128" customFormat="1" ht="28">
      <c r="A978" s="137">
        <v>975</v>
      </c>
      <c r="B978" s="146" t="s">
        <v>3731</v>
      </c>
      <c r="C978" s="148" t="s">
        <v>3714</v>
      </c>
      <c r="D978" s="146" t="s">
        <v>3715</v>
      </c>
      <c r="E978" s="146" t="s">
        <v>3732</v>
      </c>
      <c r="F978" s="146" t="s">
        <v>835</v>
      </c>
      <c r="G978" s="143">
        <v>0</v>
      </c>
      <c r="H978" s="143">
        <v>3.6190000000000002</v>
      </c>
      <c r="I978" s="144">
        <v>333731.54044399998</v>
      </c>
      <c r="J978" s="144">
        <v>666817.59397699998</v>
      </c>
      <c r="K978" s="144">
        <v>331744.19630200003</v>
      </c>
      <c r="L978" s="144">
        <v>668681.81195</v>
      </c>
      <c r="M978" s="143"/>
      <c r="N978" s="143"/>
      <c r="O978" s="145" t="s">
        <v>1861</v>
      </c>
      <c r="P978" s="146" t="s">
        <v>741</v>
      </c>
      <c r="Q978" s="146" t="s">
        <v>1902</v>
      </c>
      <c r="R978" s="146" t="s">
        <v>742</v>
      </c>
      <c r="S978" s="147">
        <v>1</v>
      </c>
      <c r="T978" s="147">
        <v>0</v>
      </c>
      <c r="U978" s="147">
        <v>1</v>
      </c>
      <c r="V978" s="147">
        <v>0</v>
      </c>
      <c r="W978" s="147">
        <v>1</v>
      </c>
      <c r="X978" s="147">
        <v>1</v>
      </c>
      <c r="Y978" s="147">
        <v>0</v>
      </c>
      <c r="Z978" s="147">
        <v>0</v>
      </c>
      <c r="AA978" s="147">
        <v>0</v>
      </c>
      <c r="AB978" s="136"/>
      <c r="AC978" s="137"/>
    </row>
    <row r="979" spans="1:29" s="128" customFormat="1" ht="28">
      <c r="A979" s="137">
        <v>976</v>
      </c>
      <c r="B979" s="146" t="s">
        <v>3733</v>
      </c>
      <c r="C979" s="148" t="s">
        <v>3714</v>
      </c>
      <c r="D979" s="146" t="s">
        <v>3715</v>
      </c>
      <c r="E979" s="146" t="s">
        <v>3734</v>
      </c>
      <c r="F979" s="142" t="s">
        <v>835</v>
      </c>
      <c r="G979" s="143">
        <v>0</v>
      </c>
      <c r="H979" s="143">
        <v>4.1769999999999996</v>
      </c>
      <c r="I979" s="144">
        <v>323967.7401</v>
      </c>
      <c r="J979" s="144">
        <v>683817.36010000005</v>
      </c>
      <c r="K979" s="144">
        <v>326342.65468799998</v>
      </c>
      <c r="L979" s="144">
        <v>683426.478703</v>
      </c>
      <c r="M979" s="143"/>
      <c r="N979" s="143"/>
      <c r="O979" s="145" t="s">
        <v>1861</v>
      </c>
      <c r="P979" s="146" t="s">
        <v>741</v>
      </c>
      <c r="Q979" s="146" t="s">
        <v>1902</v>
      </c>
      <c r="R979" s="146" t="s">
        <v>742</v>
      </c>
      <c r="S979" s="147">
        <v>1</v>
      </c>
      <c r="T979" s="147">
        <v>1</v>
      </c>
      <c r="U979" s="147">
        <v>1</v>
      </c>
      <c r="V979" s="147">
        <v>0</v>
      </c>
      <c r="W979" s="147">
        <v>1</v>
      </c>
      <c r="X979" s="147">
        <v>1</v>
      </c>
      <c r="Y979" s="147">
        <v>0</v>
      </c>
      <c r="Z979" s="147">
        <v>0</v>
      </c>
      <c r="AA979" s="147">
        <v>1</v>
      </c>
      <c r="AB979" s="136"/>
      <c r="AC979" s="137"/>
    </row>
    <row r="980" spans="1:29" s="128" customFormat="1" ht="28">
      <c r="A980" s="137">
        <v>977</v>
      </c>
      <c r="B980" s="146" t="s">
        <v>3735</v>
      </c>
      <c r="C980" s="148" t="s">
        <v>3714</v>
      </c>
      <c r="D980" s="146" t="s">
        <v>3715</v>
      </c>
      <c r="E980" s="146" t="s">
        <v>3736</v>
      </c>
      <c r="F980" s="142" t="s">
        <v>835</v>
      </c>
      <c r="G980" s="143">
        <v>0</v>
      </c>
      <c r="H980" s="143">
        <v>3.548</v>
      </c>
      <c r="I980" s="144">
        <v>325908.9901</v>
      </c>
      <c r="J980" s="144">
        <v>674257.39009999996</v>
      </c>
      <c r="K980" s="144">
        <v>324124.100737</v>
      </c>
      <c r="L980" s="144">
        <v>671956.38063999999</v>
      </c>
      <c r="M980" s="143"/>
      <c r="N980" s="143"/>
      <c r="O980" s="145" t="s">
        <v>1861</v>
      </c>
      <c r="P980" s="146" t="s">
        <v>741</v>
      </c>
      <c r="Q980" s="146" t="s">
        <v>1902</v>
      </c>
      <c r="R980" s="146" t="s">
        <v>742</v>
      </c>
      <c r="S980" s="147">
        <v>1</v>
      </c>
      <c r="T980" s="147">
        <v>1</v>
      </c>
      <c r="U980" s="147">
        <v>1</v>
      </c>
      <c r="V980" s="147">
        <v>0</v>
      </c>
      <c r="W980" s="147">
        <v>1</v>
      </c>
      <c r="X980" s="147">
        <v>1</v>
      </c>
      <c r="Y980" s="147">
        <v>0</v>
      </c>
      <c r="Z980" s="147">
        <v>0</v>
      </c>
      <c r="AA980" s="147">
        <v>1</v>
      </c>
      <c r="AB980" s="136"/>
      <c r="AC980" s="137"/>
    </row>
    <row r="981" spans="1:29" s="128" customFormat="1" ht="28">
      <c r="A981" s="137">
        <v>978</v>
      </c>
      <c r="B981" s="146" t="s">
        <v>3737</v>
      </c>
      <c r="C981" s="148" t="s">
        <v>3738</v>
      </c>
      <c r="D981" s="146" t="s">
        <v>3739</v>
      </c>
      <c r="E981" s="146" t="s">
        <v>3739</v>
      </c>
      <c r="F981" s="142" t="s">
        <v>835</v>
      </c>
      <c r="G981" s="143">
        <v>0.46</v>
      </c>
      <c r="H981" s="143">
        <v>5.7</v>
      </c>
      <c r="I981" s="144">
        <v>326260.09750899998</v>
      </c>
      <c r="J981" s="144">
        <v>700099.52310999995</v>
      </c>
      <c r="K981" s="144">
        <v>323159.45714100002</v>
      </c>
      <c r="L981" s="144">
        <v>697435.05925399996</v>
      </c>
      <c r="M981" s="143"/>
      <c r="N981" s="143"/>
      <c r="O981" s="145" t="s">
        <v>1861</v>
      </c>
      <c r="P981" s="146" t="s">
        <v>741</v>
      </c>
      <c r="Q981" s="146" t="s">
        <v>1902</v>
      </c>
      <c r="R981" s="146" t="s">
        <v>742</v>
      </c>
      <c r="S981" s="157">
        <v>1</v>
      </c>
      <c r="T981" s="157">
        <v>1</v>
      </c>
      <c r="U981" s="157">
        <v>1</v>
      </c>
      <c r="V981" s="157">
        <v>1</v>
      </c>
      <c r="W981" s="147">
        <v>1</v>
      </c>
      <c r="X981" s="147">
        <v>1</v>
      </c>
      <c r="Y981" s="147">
        <v>0</v>
      </c>
      <c r="Z981" s="147">
        <v>1</v>
      </c>
      <c r="AA981" s="147">
        <v>1</v>
      </c>
      <c r="AB981" s="136"/>
      <c r="AC981" s="137"/>
    </row>
    <row r="982" spans="1:29" s="128" customFormat="1" ht="28">
      <c r="A982" s="137">
        <v>979</v>
      </c>
      <c r="B982" s="146" t="s">
        <v>3740</v>
      </c>
      <c r="C982" s="148" t="s">
        <v>3741</v>
      </c>
      <c r="D982" s="146" t="s">
        <v>3742</v>
      </c>
      <c r="E982" s="146" t="s">
        <v>3743</v>
      </c>
      <c r="F982" s="142" t="s">
        <v>835</v>
      </c>
      <c r="G982" s="143">
        <v>0</v>
      </c>
      <c r="H982" s="143">
        <v>18.721</v>
      </c>
      <c r="I982" s="144">
        <v>331530.37310000003</v>
      </c>
      <c r="J982" s="144">
        <v>700785.15150000004</v>
      </c>
      <c r="K982" s="144">
        <v>335594.04224600003</v>
      </c>
      <c r="L982" s="144">
        <v>690326.81487999996</v>
      </c>
      <c r="M982" s="143"/>
      <c r="N982" s="143"/>
      <c r="O982" s="145" t="s">
        <v>1861</v>
      </c>
      <c r="P982" s="146" t="s">
        <v>741</v>
      </c>
      <c r="Q982" s="146" t="s">
        <v>1902</v>
      </c>
      <c r="R982" s="146" t="s">
        <v>742</v>
      </c>
      <c r="S982" s="149">
        <v>0</v>
      </c>
      <c r="T982" s="149">
        <v>0</v>
      </c>
      <c r="U982" s="157">
        <v>0</v>
      </c>
      <c r="V982" s="147">
        <v>0</v>
      </c>
      <c r="W982" s="147">
        <v>1</v>
      </c>
      <c r="X982" s="147">
        <v>1</v>
      </c>
      <c r="Y982" s="147">
        <v>0</v>
      </c>
      <c r="Z982" s="147">
        <v>1</v>
      </c>
      <c r="AA982" s="157">
        <v>0</v>
      </c>
      <c r="AB982" s="136" t="str">
        <f>VLOOKUP(Tabela22[[#This Row],[id_tab]],[1]odcinki_och!A:B,2,FALSE)</f>
        <v>PL.ZIPOP.1393.N2K.PLH060045.H</v>
      </c>
      <c r="AC982" s="137">
        <f t="shared" si="15"/>
        <v>1</v>
      </c>
    </row>
    <row r="983" spans="1:29" s="128" customFormat="1" ht="28">
      <c r="A983" s="137">
        <v>980</v>
      </c>
      <c r="B983" s="146" t="s">
        <v>3744</v>
      </c>
      <c r="C983" s="148" t="s">
        <v>3741</v>
      </c>
      <c r="D983" s="146" t="s">
        <v>3742</v>
      </c>
      <c r="E983" s="146" t="s">
        <v>3743</v>
      </c>
      <c r="F983" s="142" t="s">
        <v>835</v>
      </c>
      <c r="G983" s="143">
        <v>18.721</v>
      </c>
      <c r="H983" s="143">
        <v>26.309000000000001</v>
      </c>
      <c r="I983" s="144">
        <v>333364.83440699999</v>
      </c>
      <c r="J983" s="144">
        <v>688805.26489400002</v>
      </c>
      <c r="K983" s="144">
        <v>329726.10542199999</v>
      </c>
      <c r="L983" s="144">
        <v>685846.02357099997</v>
      </c>
      <c r="M983" s="143"/>
      <c r="N983" s="143"/>
      <c r="O983" s="145" t="s">
        <v>1861</v>
      </c>
      <c r="P983" s="146" t="s">
        <v>741</v>
      </c>
      <c r="Q983" s="146" t="s">
        <v>1902</v>
      </c>
      <c r="R983" s="146" t="s">
        <v>742</v>
      </c>
      <c r="S983" s="157">
        <v>1</v>
      </c>
      <c r="T983" s="147">
        <v>0</v>
      </c>
      <c r="U983" s="157">
        <v>1</v>
      </c>
      <c r="V983" s="147">
        <v>0</v>
      </c>
      <c r="W983" s="147">
        <v>0</v>
      </c>
      <c r="X983" s="147">
        <v>0</v>
      </c>
      <c r="Y983" s="147">
        <v>0</v>
      </c>
      <c r="Z983" s="147">
        <v>1</v>
      </c>
      <c r="AA983" s="147">
        <v>0</v>
      </c>
      <c r="AB983" s="136"/>
      <c r="AC983" s="137"/>
    </row>
    <row r="984" spans="1:29" s="128" customFormat="1" ht="28">
      <c r="A984" s="137">
        <v>981</v>
      </c>
      <c r="B984" s="146" t="s">
        <v>3745</v>
      </c>
      <c r="C984" s="148" t="s">
        <v>1426</v>
      </c>
      <c r="D984" s="146" t="s">
        <v>3746</v>
      </c>
      <c r="E984" s="146" t="s">
        <v>3747</v>
      </c>
      <c r="F984" s="142" t="s">
        <v>835</v>
      </c>
      <c r="G984" s="143">
        <v>0</v>
      </c>
      <c r="H984" s="143">
        <v>5.42</v>
      </c>
      <c r="I984" s="144">
        <v>228379.9901</v>
      </c>
      <c r="J984" s="144">
        <v>563735.01009999996</v>
      </c>
      <c r="K984" s="144">
        <v>230068.62127599999</v>
      </c>
      <c r="L984" s="144">
        <v>564850.55809800001</v>
      </c>
      <c r="M984" s="143"/>
      <c r="N984" s="143"/>
      <c r="O984" s="145" t="s">
        <v>1861</v>
      </c>
      <c r="P984" s="146" t="s">
        <v>939</v>
      </c>
      <c r="Q984" s="146" t="s">
        <v>1902</v>
      </c>
      <c r="R984" s="146" t="s">
        <v>681</v>
      </c>
      <c r="S984" s="147">
        <v>0</v>
      </c>
      <c r="T984" s="147">
        <v>0</v>
      </c>
      <c r="U984" s="150">
        <v>0</v>
      </c>
      <c r="V984" s="147">
        <v>1</v>
      </c>
      <c r="W984" s="147">
        <v>1</v>
      </c>
      <c r="X984" s="147">
        <v>1</v>
      </c>
      <c r="Y984" s="147">
        <v>0</v>
      </c>
      <c r="Z984" s="147">
        <v>0</v>
      </c>
      <c r="AA984" s="147">
        <v>0</v>
      </c>
      <c r="AB984" s="136"/>
      <c r="AC984" s="137"/>
    </row>
    <row r="985" spans="1:29" s="128" customFormat="1" ht="28">
      <c r="A985" s="137">
        <v>982</v>
      </c>
      <c r="B985" s="146" t="s">
        <v>3748</v>
      </c>
      <c r="C985" s="148" t="s">
        <v>1426</v>
      </c>
      <c r="D985" s="146" t="s">
        <v>3746</v>
      </c>
      <c r="E985" s="146" t="s">
        <v>3749</v>
      </c>
      <c r="F985" s="142" t="s">
        <v>835</v>
      </c>
      <c r="G985" s="143">
        <v>0</v>
      </c>
      <c r="H985" s="143">
        <v>1.05</v>
      </c>
      <c r="I985" s="144">
        <v>232154.21489999999</v>
      </c>
      <c r="J985" s="144">
        <v>558382.81087100005</v>
      </c>
      <c r="K985" s="144">
        <v>231990.48092599999</v>
      </c>
      <c r="L985" s="144">
        <v>559493.17850599997</v>
      </c>
      <c r="M985" s="143"/>
      <c r="N985" s="143"/>
      <c r="O985" s="145" t="s">
        <v>1861</v>
      </c>
      <c r="P985" s="146" t="s">
        <v>939</v>
      </c>
      <c r="Q985" s="146" t="s">
        <v>1902</v>
      </c>
      <c r="R985" s="146" t="s">
        <v>681</v>
      </c>
      <c r="S985" s="147">
        <v>0</v>
      </c>
      <c r="T985" s="147">
        <v>0</v>
      </c>
      <c r="U985" s="150">
        <v>0</v>
      </c>
      <c r="V985" s="147">
        <v>1</v>
      </c>
      <c r="W985" s="147">
        <v>1</v>
      </c>
      <c r="X985" s="147">
        <v>1</v>
      </c>
      <c r="Y985" s="147">
        <v>0</v>
      </c>
      <c r="Z985" s="147">
        <v>0</v>
      </c>
      <c r="AA985" s="147">
        <v>0</v>
      </c>
      <c r="AB985" s="136"/>
      <c r="AC985" s="137"/>
    </row>
    <row r="986" spans="1:29" s="128" customFormat="1" ht="28">
      <c r="A986" s="137">
        <v>983</v>
      </c>
      <c r="B986" s="146" t="s">
        <v>3750</v>
      </c>
      <c r="C986" s="148" t="s">
        <v>1426</v>
      </c>
      <c r="D986" s="146" t="s">
        <v>3746</v>
      </c>
      <c r="E986" s="146" t="s">
        <v>3751</v>
      </c>
      <c r="F986" s="142" t="s">
        <v>835</v>
      </c>
      <c r="G986" s="143">
        <v>0</v>
      </c>
      <c r="H986" s="143">
        <v>3.8</v>
      </c>
      <c r="I986" s="144">
        <v>232154.21489999999</v>
      </c>
      <c r="J986" s="144">
        <v>558382.81087100005</v>
      </c>
      <c r="K986" s="144">
        <v>231979.79100600001</v>
      </c>
      <c r="L986" s="144">
        <v>559509.41896200005</v>
      </c>
      <c r="M986" s="143"/>
      <c r="N986" s="143"/>
      <c r="O986" s="145" t="s">
        <v>1861</v>
      </c>
      <c r="P986" s="146" t="s">
        <v>939</v>
      </c>
      <c r="Q986" s="146" t="s">
        <v>1902</v>
      </c>
      <c r="R986" s="146" t="s">
        <v>681</v>
      </c>
      <c r="S986" s="147">
        <v>0</v>
      </c>
      <c r="T986" s="147">
        <v>0</v>
      </c>
      <c r="U986" s="150">
        <v>0</v>
      </c>
      <c r="V986" s="147">
        <v>1</v>
      </c>
      <c r="W986" s="147">
        <v>1</v>
      </c>
      <c r="X986" s="147">
        <v>1</v>
      </c>
      <c r="Y986" s="147">
        <v>0</v>
      </c>
      <c r="Z986" s="147">
        <v>0</v>
      </c>
      <c r="AA986" s="147">
        <v>0</v>
      </c>
      <c r="AB986" s="136"/>
      <c r="AC986" s="137"/>
    </row>
    <row r="987" spans="1:29" s="128" customFormat="1" ht="28">
      <c r="A987" s="137">
        <v>984</v>
      </c>
      <c r="B987" s="146" t="s">
        <v>3752</v>
      </c>
      <c r="C987" s="148" t="s">
        <v>1426</v>
      </c>
      <c r="D987" s="146" t="s">
        <v>3746</v>
      </c>
      <c r="E987" s="146" t="s">
        <v>3753</v>
      </c>
      <c r="F987" s="142" t="s">
        <v>835</v>
      </c>
      <c r="G987" s="143">
        <v>0</v>
      </c>
      <c r="H987" s="143">
        <v>0.8</v>
      </c>
      <c r="I987" s="144">
        <v>221474.97010000001</v>
      </c>
      <c r="J987" s="144">
        <v>564143.83010000002</v>
      </c>
      <c r="K987" s="144">
        <v>220987.741293</v>
      </c>
      <c r="L987" s="144">
        <v>563842.48033100006</v>
      </c>
      <c r="M987" s="143"/>
      <c r="N987" s="143"/>
      <c r="O987" s="145" t="s">
        <v>1861</v>
      </c>
      <c r="P987" s="146" t="s">
        <v>939</v>
      </c>
      <c r="Q987" s="146" t="s">
        <v>1902</v>
      </c>
      <c r="R987" s="146" t="s">
        <v>681</v>
      </c>
      <c r="S987" s="147">
        <v>0</v>
      </c>
      <c r="T987" s="147">
        <v>0</v>
      </c>
      <c r="U987" s="150">
        <v>0</v>
      </c>
      <c r="V987" s="147">
        <v>1</v>
      </c>
      <c r="W987" s="147">
        <v>1</v>
      </c>
      <c r="X987" s="147">
        <v>1</v>
      </c>
      <c r="Y987" s="147">
        <v>1</v>
      </c>
      <c r="Z987" s="147">
        <v>0</v>
      </c>
      <c r="AA987" s="147">
        <v>0</v>
      </c>
      <c r="AB987" s="136"/>
      <c r="AC987" s="137"/>
    </row>
    <row r="988" spans="1:29" s="128" customFormat="1" ht="28">
      <c r="A988" s="137">
        <v>985</v>
      </c>
      <c r="B988" s="146" t="s">
        <v>3754</v>
      </c>
      <c r="C988" s="148" t="s">
        <v>1426</v>
      </c>
      <c r="D988" s="146" t="s">
        <v>3746</v>
      </c>
      <c r="E988" s="146" t="s">
        <v>3755</v>
      </c>
      <c r="F988" s="142" t="s">
        <v>835</v>
      </c>
      <c r="G988" s="143">
        <v>0</v>
      </c>
      <c r="H988" s="143">
        <v>0.88500000000000001</v>
      </c>
      <c r="I988" s="144">
        <v>214493.7401</v>
      </c>
      <c r="J988" s="144">
        <v>555784.26009999996</v>
      </c>
      <c r="K988" s="144">
        <v>213708.78310100001</v>
      </c>
      <c r="L988" s="144">
        <v>555740.49614299997</v>
      </c>
      <c r="M988" s="143"/>
      <c r="N988" s="143"/>
      <c r="O988" s="145" t="s">
        <v>1861</v>
      </c>
      <c r="P988" s="146" t="s">
        <v>939</v>
      </c>
      <c r="Q988" s="146" t="s">
        <v>1902</v>
      </c>
      <c r="R988" s="146" t="s">
        <v>681</v>
      </c>
      <c r="S988" s="147">
        <v>0</v>
      </c>
      <c r="T988" s="147">
        <v>0</v>
      </c>
      <c r="U988" s="150">
        <v>0</v>
      </c>
      <c r="V988" s="147">
        <v>1</v>
      </c>
      <c r="W988" s="147">
        <v>1</v>
      </c>
      <c r="X988" s="147">
        <v>1</v>
      </c>
      <c r="Y988" s="147">
        <v>0</v>
      </c>
      <c r="Z988" s="147">
        <v>0</v>
      </c>
      <c r="AA988" s="147">
        <v>0</v>
      </c>
      <c r="AB988" s="136"/>
      <c r="AC988" s="137"/>
    </row>
    <row r="989" spans="1:29" s="128" customFormat="1" ht="28">
      <c r="A989" s="137">
        <v>986</v>
      </c>
      <c r="B989" s="146" t="s">
        <v>3756</v>
      </c>
      <c r="C989" s="148" t="s">
        <v>1426</v>
      </c>
      <c r="D989" s="146" t="s">
        <v>3746</v>
      </c>
      <c r="E989" s="146" t="s">
        <v>3757</v>
      </c>
      <c r="F989" s="142" t="s">
        <v>835</v>
      </c>
      <c r="G989" s="143">
        <v>0</v>
      </c>
      <c r="H989" s="143">
        <v>1.61</v>
      </c>
      <c r="I989" s="144">
        <v>213749.9301</v>
      </c>
      <c r="J989" s="144">
        <v>554962.22010000004</v>
      </c>
      <c r="K989" s="144">
        <v>214797.85010000001</v>
      </c>
      <c r="L989" s="144">
        <v>555278.10010000004</v>
      </c>
      <c r="M989" s="143"/>
      <c r="N989" s="143"/>
      <c r="O989" s="145" t="s">
        <v>1861</v>
      </c>
      <c r="P989" s="146" t="s">
        <v>939</v>
      </c>
      <c r="Q989" s="146" t="s">
        <v>1902</v>
      </c>
      <c r="R989" s="146" t="s">
        <v>681</v>
      </c>
      <c r="S989" s="147">
        <v>0</v>
      </c>
      <c r="T989" s="147">
        <v>0</v>
      </c>
      <c r="U989" s="150">
        <v>0</v>
      </c>
      <c r="V989" s="147">
        <v>1</v>
      </c>
      <c r="W989" s="147">
        <v>1</v>
      </c>
      <c r="X989" s="147">
        <v>1</v>
      </c>
      <c r="Y989" s="147">
        <v>0</v>
      </c>
      <c r="Z989" s="147">
        <v>0</v>
      </c>
      <c r="AA989" s="147">
        <v>0</v>
      </c>
      <c r="AB989" s="136"/>
      <c r="AC989" s="137"/>
    </row>
    <row r="990" spans="1:29" s="128" customFormat="1" ht="28">
      <c r="A990" s="137">
        <v>987</v>
      </c>
      <c r="B990" s="146" t="s">
        <v>3758</v>
      </c>
      <c r="C990" s="148" t="s">
        <v>1426</v>
      </c>
      <c r="D990" s="146" t="s">
        <v>3746</v>
      </c>
      <c r="E990" s="146" t="s">
        <v>3759</v>
      </c>
      <c r="F990" s="142" t="s">
        <v>835</v>
      </c>
      <c r="G990" s="143">
        <v>0</v>
      </c>
      <c r="H990" s="143">
        <v>1.2</v>
      </c>
      <c r="I990" s="144">
        <v>215758.83009999999</v>
      </c>
      <c r="J990" s="144">
        <v>554818.54009999998</v>
      </c>
      <c r="K990" s="144">
        <v>215473.29010000001</v>
      </c>
      <c r="L990" s="144">
        <v>555369.03009999997</v>
      </c>
      <c r="M990" s="143"/>
      <c r="N990" s="143"/>
      <c r="O990" s="145" t="s">
        <v>1861</v>
      </c>
      <c r="P990" s="146" t="s">
        <v>939</v>
      </c>
      <c r="Q990" s="146" t="s">
        <v>1902</v>
      </c>
      <c r="R990" s="146" t="s">
        <v>681</v>
      </c>
      <c r="S990" s="147">
        <v>0</v>
      </c>
      <c r="T990" s="147">
        <v>0</v>
      </c>
      <c r="U990" s="150">
        <v>0</v>
      </c>
      <c r="V990" s="147">
        <v>1</v>
      </c>
      <c r="W990" s="147">
        <v>1</v>
      </c>
      <c r="X990" s="147">
        <v>1</v>
      </c>
      <c r="Y990" s="147">
        <v>0</v>
      </c>
      <c r="Z990" s="147">
        <v>0</v>
      </c>
      <c r="AA990" s="147">
        <v>0</v>
      </c>
      <c r="AB990" s="136"/>
      <c r="AC990" s="137"/>
    </row>
    <row r="991" spans="1:29" s="128" customFormat="1" ht="28">
      <c r="A991" s="137">
        <v>988</v>
      </c>
      <c r="B991" s="146" t="s">
        <v>1425</v>
      </c>
      <c r="C991" s="148" t="s">
        <v>1426</v>
      </c>
      <c r="D991" s="146" t="s">
        <v>3746</v>
      </c>
      <c r="E991" s="146" t="s">
        <v>3760</v>
      </c>
      <c r="F991" s="142" t="s">
        <v>835</v>
      </c>
      <c r="G991" s="143">
        <v>0</v>
      </c>
      <c r="H991" s="143">
        <v>0.7</v>
      </c>
      <c r="I991" s="144">
        <v>215530.09007100001</v>
      </c>
      <c r="J991" s="144">
        <v>555433.160149</v>
      </c>
      <c r="K991" s="144">
        <v>215016.587501</v>
      </c>
      <c r="L991" s="144">
        <v>555869.48530900001</v>
      </c>
      <c r="M991" s="143"/>
      <c r="N991" s="143"/>
      <c r="O991" s="145" t="s">
        <v>1861</v>
      </c>
      <c r="P991" s="146" t="s">
        <v>939</v>
      </c>
      <c r="Q991" s="146" t="s">
        <v>1902</v>
      </c>
      <c r="R991" s="146" t="s">
        <v>681</v>
      </c>
      <c r="S991" s="147">
        <v>0</v>
      </c>
      <c r="T991" s="147">
        <v>0</v>
      </c>
      <c r="U991" s="150">
        <v>0</v>
      </c>
      <c r="V991" s="147">
        <v>1</v>
      </c>
      <c r="W991" s="147">
        <v>1</v>
      </c>
      <c r="X991" s="147">
        <v>1</v>
      </c>
      <c r="Y991" s="147">
        <v>0</v>
      </c>
      <c r="Z991" s="147">
        <v>0</v>
      </c>
      <c r="AA991" s="147">
        <v>0</v>
      </c>
      <c r="AB991" s="136" t="str">
        <f>VLOOKUP(Tabela22[[#This Row],[id_tab]],[1]odcinki_och!A:B,2,FALSE)</f>
        <v>PL.ZIPOP.1393.SD.173</v>
      </c>
      <c r="AC991" s="137">
        <f t="shared" si="15"/>
        <v>1</v>
      </c>
    </row>
    <row r="992" spans="1:29" s="128" customFormat="1" ht="28">
      <c r="A992" s="137">
        <v>989</v>
      </c>
      <c r="B992" s="146" t="s">
        <v>3761</v>
      </c>
      <c r="C992" s="148" t="s">
        <v>1426</v>
      </c>
      <c r="D992" s="146" t="s">
        <v>3746</v>
      </c>
      <c r="E992" s="146" t="s">
        <v>3762</v>
      </c>
      <c r="F992" s="142" t="s">
        <v>835</v>
      </c>
      <c r="G992" s="143">
        <v>0</v>
      </c>
      <c r="H992" s="143">
        <v>1.1499999999999999</v>
      </c>
      <c r="I992" s="144">
        <v>214994.10010000001</v>
      </c>
      <c r="J992" s="144">
        <v>556307.11010000005</v>
      </c>
      <c r="K992" s="144">
        <v>215916.66010000001</v>
      </c>
      <c r="L992" s="144">
        <v>555743.64009999996</v>
      </c>
      <c r="M992" s="143"/>
      <c r="N992" s="143"/>
      <c r="O992" s="145" t="s">
        <v>1861</v>
      </c>
      <c r="P992" s="146" t="s">
        <v>939</v>
      </c>
      <c r="Q992" s="146" t="s">
        <v>1902</v>
      </c>
      <c r="R992" s="146" t="s">
        <v>681</v>
      </c>
      <c r="S992" s="147">
        <v>0</v>
      </c>
      <c r="T992" s="147">
        <v>0</v>
      </c>
      <c r="U992" s="150">
        <v>0</v>
      </c>
      <c r="V992" s="147">
        <v>1</v>
      </c>
      <c r="W992" s="147">
        <v>1</v>
      </c>
      <c r="X992" s="147">
        <v>1</v>
      </c>
      <c r="Y992" s="147">
        <v>0</v>
      </c>
      <c r="Z992" s="147">
        <v>0</v>
      </c>
      <c r="AA992" s="147">
        <v>0</v>
      </c>
      <c r="AB992" s="136"/>
      <c r="AC992" s="137"/>
    </row>
    <row r="993" spans="1:29" s="128" customFormat="1" ht="28">
      <c r="A993" s="137">
        <v>990</v>
      </c>
      <c r="B993" s="146" t="s">
        <v>3763</v>
      </c>
      <c r="C993" s="148" t="s">
        <v>1426</v>
      </c>
      <c r="D993" s="146" t="s">
        <v>3746</v>
      </c>
      <c r="E993" s="146" t="s">
        <v>3764</v>
      </c>
      <c r="F993" s="142" t="s">
        <v>835</v>
      </c>
      <c r="G993" s="143">
        <v>0</v>
      </c>
      <c r="H993" s="143">
        <v>1.52</v>
      </c>
      <c r="I993" s="144">
        <v>216412.46017899999</v>
      </c>
      <c r="J993" s="144">
        <v>556188.32014299999</v>
      </c>
      <c r="K993" s="144">
        <v>216528.78012000001</v>
      </c>
      <c r="L993" s="144">
        <v>554884.97019699996</v>
      </c>
      <c r="M993" s="143"/>
      <c r="N993" s="143"/>
      <c r="O993" s="145" t="s">
        <v>1861</v>
      </c>
      <c r="P993" s="146" t="s">
        <v>939</v>
      </c>
      <c r="Q993" s="146" t="s">
        <v>1902</v>
      </c>
      <c r="R993" s="146" t="s">
        <v>681</v>
      </c>
      <c r="S993" s="147">
        <v>0</v>
      </c>
      <c r="T993" s="147">
        <v>0</v>
      </c>
      <c r="U993" s="150">
        <v>0</v>
      </c>
      <c r="V993" s="147">
        <v>1</v>
      </c>
      <c r="W993" s="147">
        <v>1</v>
      </c>
      <c r="X993" s="147">
        <v>1</v>
      </c>
      <c r="Y993" s="147">
        <v>0</v>
      </c>
      <c r="Z993" s="147">
        <v>0</v>
      </c>
      <c r="AA993" s="147">
        <v>0</v>
      </c>
      <c r="AB993" s="136"/>
      <c r="AC993" s="137"/>
    </row>
    <row r="994" spans="1:29" s="128" customFormat="1" ht="28">
      <c r="A994" s="137">
        <v>991</v>
      </c>
      <c r="B994" s="146" t="s">
        <v>3765</v>
      </c>
      <c r="C994" s="148" t="s">
        <v>1426</v>
      </c>
      <c r="D994" s="146" t="s">
        <v>3746</v>
      </c>
      <c r="E994" s="146" t="s">
        <v>3766</v>
      </c>
      <c r="F994" s="142" t="s">
        <v>835</v>
      </c>
      <c r="G994" s="143">
        <v>0</v>
      </c>
      <c r="H994" s="143">
        <v>0.72</v>
      </c>
      <c r="I994" s="144">
        <v>216508.23002700001</v>
      </c>
      <c r="J994" s="144">
        <v>556398.89007099997</v>
      </c>
      <c r="K994" s="144">
        <v>216206.94010000001</v>
      </c>
      <c r="L994" s="144">
        <v>557001.94010000001</v>
      </c>
      <c r="M994" s="143"/>
      <c r="N994" s="143"/>
      <c r="O994" s="145" t="s">
        <v>1861</v>
      </c>
      <c r="P994" s="146" t="s">
        <v>939</v>
      </c>
      <c r="Q994" s="146" t="s">
        <v>1902</v>
      </c>
      <c r="R994" s="146" t="s">
        <v>681</v>
      </c>
      <c r="S994" s="147">
        <v>0</v>
      </c>
      <c r="T994" s="147">
        <v>0</v>
      </c>
      <c r="U994" s="150">
        <v>0</v>
      </c>
      <c r="V994" s="147">
        <v>1</v>
      </c>
      <c r="W994" s="147">
        <v>1</v>
      </c>
      <c r="X994" s="147">
        <v>1</v>
      </c>
      <c r="Y994" s="147">
        <v>0</v>
      </c>
      <c r="Z994" s="147">
        <v>0</v>
      </c>
      <c r="AA994" s="147">
        <v>0</v>
      </c>
      <c r="AB994" s="136"/>
      <c r="AC994" s="137"/>
    </row>
    <row r="995" spans="1:29" s="128" customFormat="1" ht="28">
      <c r="A995" s="137">
        <v>992</v>
      </c>
      <c r="B995" s="146" t="s">
        <v>3767</v>
      </c>
      <c r="C995" s="148" t="s">
        <v>1426</v>
      </c>
      <c r="D995" s="146" t="s">
        <v>3746</v>
      </c>
      <c r="E995" s="146" t="s">
        <v>3768</v>
      </c>
      <c r="F995" s="142" t="s">
        <v>835</v>
      </c>
      <c r="G995" s="143">
        <v>0</v>
      </c>
      <c r="H995" s="143">
        <v>0.77</v>
      </c>
      <c r="I995" s="144">
        <v>216593.6201</v>
      </c>
      <c r="J995" s="144">
        <v>556341.60010000004</v>
      </c>
      <c r="K995" s="144">
        <v>215967.455475</v>
      </c>
      <c r="L995" s="144">
        <v>556653.33873600001</v>
      </c>
      <c r="M995" s="143"/>
      <c r="N995" s="143"/>
      <c r="O995" s="145" t="s">
        <v>1861</v>
      </c>
      <c r="P995" s="146" t="s">
        <v>939</v>
      </c>
      <c r="Q995" s="146" t="s">
        <v>1902</v>
      </c>
      <c r="R995" s="146" t="s">
        <v>681</v>
      </c>
      <c r="S995" s="147">
        <v>0</v>
      </c>
      <c r="T995" s="147">
        <v>0</v>
      </c>
      <c r="U995" s="150">
        <v>0</v>
      </c>
      <c r="V995" s="147">
        <v>1</v>
      </c>
      <c r="W995" s="147">
        <v>1</v>
      </c>
      <c r="X995" s="147">
        <v>1</v>
      </c>
      <c r="Y995" s="147">
        <v>0</v>
      </c>
      <c r="Z995" s="147">
        <v>0</v>
      </c>
      <c r="AA995" s="147">
        <v>0</v>
      </c>
      <c r="AB995" s="136"/>
      <c r="AC995" s="137"/>
    </row>
    <row r="996" spans="1:29" s="128" customFormat="1" ht="28">
      <c r="A996" s="137">
        <v>993</v>
      </c>
      <c r="B996" s="146" t="s">
        <v>3769</v>
      </c>
      <c r="C996" s="148" t="s">
        <v>1426</v>
      </c>
      <c r="D996" s="146" t="s">
        <v>3746</v>
      </c>
      <c r="E996" s="146" t="s">
        <v>736</v>
      </c>
      <c r="F996" s="142" t="s">
        <v>835</v>
      </c>
      <c r="G996" s="143">
        <v>0</v>
      </c>
      <c r="H996" s="143">
        <v>1.91</v>
      </c>
      <c r="I996" s="144">
        <v>217109.6801</v>
      </c>
      <c r="J996" s="144">
        <v>556359.0601</v>
      </c>
      <c r="K996" s="144">
        <v>217123.04238699999</v>
      </c>
      <c r="L996" s="144">
        <v>554933.29314900003</v>
      </c>
      <c r="M996" s="143"/>
      <c r="N996" s="143"/>
      <c r="O996" s="145" t="s">
        <v>1861</v>
      </c>
      <c r="P996" s="146" t="s">
        <v>939</v>
      </c>
      <c r="Q996" s="146" t="s">
        <v>1902</v>
      </c>
      <c r="R996" s="146" t="s">
        <v>681</v>
      </c>
      <c r="S996" s="147">
        <v>0</v>
      </c>
      <c r="T996" s="147">
        <v>0</v>
      </c>
      <c r="U996" s="150">
        <v>0</v>
      </c>
      <c r="V996" s="147">
        <v>1</v>
      </c>
      <c r="W996" s="147">
        <v>1</v>
      </c>
      <c r="X996" s="147">
        <v>1</v>
      </c>
      <c r="Y996" s="147">
        <v>0</v>
      </c>
      <c r="Z996" s="147">
        <v>0</v>
      </c>
      <c r="AA996" s="147">
        <v>0</v>
      </c>
      <c r="AB996" s="136"/>
      <c r="AC996" s="137"/>
    </row>
    <row r="997" spans="1:29" s="128" customFormat="1" ht="28">
      <c r="A997" s="137">
        <v>994</v>
      </c>
      <c r="B997" s="146" t="s">
        <v>3770</v>
      </c>
      <c r="C997" s="148" t="s">
        <v>1426</v>
      </c>
      <c r="D997" s="146" t="s">
        <v>3746</v>
      </c>
      <c r="E997" s="146" t="s">
        <v>3771</v>
      </c>
      <c r="F997" s="142" t="s">
        <v>835</v>
      </c>
      <c r="G997" s="143">
        <v>0</v>
      </c>
      <c r="H997" s="143">
        <v>1.3</v>
      </c>
      <c r="I997" s="144">
        <v>217652.13010000001</v>
      </c>
      <c r="J997" s="144">
        <v>557032.07010000001</v>
      </c>
      <c r="K997" s="144">
        <v>216848.65839200001</v>
      </c>
      <c r="L997" s="144">
        <v>557192.25681299996</v>
      </c>
      <c r="M997" s="143"/>
      <c r="N997" s="143"/>
      <c r="O997" s="145" t="s">
        <v>1861</v>
      </c>
      <c r="P997" s="146" t="s">
        <v>939</v>
      </c>
      <c r="Q997" s="146" t="s">
        <v>1902</v>
      </c>
      <c r="R997" s="146" t="s">
        <v>681</v>
      </c>
      <c r="S997" s="147">
        <v>0</v>
      </c>
      <c r="T997" s="147">
        <v>0</v>
      </c>
      <c r="U997" s="150">
        <v>0</v>
      </c>
      <c r="V997" s="147">
        <v>1</v>
      </c>
      <c r="W997" s="147">
        <v>1</v>
      </c>
      <c r="X997" s="147">
        <v>1</v>
      </c>
      <c r="Y997" s="147">
        <v>0</v>
      </c>
      <c r="Z997" s="147">
        <v>0</v>
      </c>
      <c r="AA997" s="147">
        <v>0</v>
      </c>
      <c r="AB997" s="136"/>
      <c r="AC997" s="137"/>
    </row>
    <row r="998" spans="1:29" s="128" customFormat="1" ht="28">
      <c r="A998" s="137">
        <v>995</v>
      </c>
      <c r="B998" s="146" t="s">
        <v>3772</v>
      </c>
      <c r="C998" s="148" t="s">
        <v>1426</v>
      </c>
      <c r="D998" s="146" t="s">
        <v>3746</v>
      </c>
      <c r="E998" s="146" t="s">
        <v>3773</v>
      </c>
      <c r="F998" s="142" t="s">
        <v>835</v>
      </c>
      <c r="G998" s="143">
        <v>0</v>
      </c>
      <c r="H998" s="143">
        <v>1.74</v>
      </c>
      <c r="I998" s="144">
        <v>218282.4901</v>
      </c>
      <c r="J998" s="144">
        <v>557442.80009999999</v>
      </c>
      <c r="K998" s="144">
        <v>217456.864157</v>
      </c>
      <c r="L998" s="144">
        <v>557653.18963200005</v>
      </c>
      <c r="M998" s="143"/>
      <c r="N998" s="143"/>
      <c r="O998" s="145" t="s">
        <v>1861</v>
      </c>
      <c r="P998" s="146" t="s">
        <v>939</v>
      </c>
      <c r="Q998" s="146" t="s">
        <v>1902</v>
      </c>
      <c r="R998" s="146" t="s">
        <v>681</v>
      </c>
      <c r="S998" s="147">
        <v>0</v>
      </c>
      <c r="T998" s="147">
        <v>0</v>
      </c>
      <c r="U998" s="150">
        <v>0</v>
      </c>
      <c r="V998" s="147">
        <v>1</v>
      </c>
      <c r="W998" s="147">
        <v>1</v>
      </c>
      <c r="X998" s="147">
        <v>1</v>
      </c>
      <c r="Y998" s="147">
        <v>0</v>
      </c>
      <c r="Z998" s="147">
        <v>0</v>
      </c>
      <c r="AA998" s="147">
        <v>0</v>
      </c>
      <c r="AB998" s="136"/>
      <c r="AC998" s="137"/>
    </row>
    <row r="999" spans="1:29" s="128" customFormat="1" ht="28">
      <c r="A999" s="137">
        <v>996</v>
      </c>
      <c r="B999" s="146" t="s">
        <v>3774</v>
      </c>
      <c r="C999" s="148" t="s">
        <v>1426</v>
      </c>
      <c r="D999" s="146" t="s">
        <v>3746</v>
      </c>
      <c r="E999" s="146" t="s">
        <v>3775</v>
      </c>
      <c r="F999" s="142" t="s">
        <v>835</v>
      </c>
      <c r="G999" s="143">
        <v>0</v>
      </c>
      <c r="H999" s="143">
        <v>1.1000000000000001</v>
      </c>
      <c r="I999" s="144">
        <v>217806.02018600001</v>
      </c>
      <c r="J999" s="144">
        <v>561709.03010700003</v>
      </c>
      <c r="K999" s="144">
        <v>218693.07137200001</v>
      </c>
      <c r="L999" s="144">
        <v>561806.88649499998</v>
      </c>
      <c r="M999" s="143"/>
      <c r="N999" s="143"/>
      <c r="O999" s="145" t="s">
        <v>1861</v>
      </c>
      <c r="P999" s="146" t="s">
        <v>939</v>
      </c>
      <c r="Q999" s="146" t="s">
        <v>1902</v>
      </c>
      <c r="R999" s="146" t="s">
        <v>681</v>
      </c>
      <c r="S999" s="147">
        <v>0</v>
      </c>
      <c r="T999" s="147">
        <v>0</v>
      </c>
      <c r="U999" s="150">
        <v>0</v>
      </c>
      <c r="V999" s="147">
        <v>1</v>
      </c>
      <c r="W999" s="147">
        <v>1</v>
      </c>
      <c r="X999" s="147">
        <v>1</v>
      </c>
      <c r="Y999" s="147">
        <v>0</v>
      </c>
      <c r="Z999" s="147">
        <v>0</v>
      </c>
      <c r="AA999" s="147">
        <v>0</v>
      </c>
      <c r="AB999" s="136"/>
      <c r="AC999" s="137"/>
    </row>
    <row r="1000" spans="1:29" s="128" customFormat="1" ht="28">
      <c r="A1000" s="137">
        <v>997</v>
      </c>
      <c r="B1000" s="146" t="s">
        <v>3776</v>
      </c>
      <c r="C1000" s="148" t="s">
        <v>1426</v>
      </c>
      <c r="D1000" s="146" t="s">
        <v>3746</v>
      </c>
      <c r="E1000" s="146" t="s">
        <v>3777</v>
      </c>
      <c r="F1000" s="142" t="s">
        <v>835</v>
      </c>
      <c r="G1000" s="143">
        <v>0</v>
      </c>
      <c r="H1000" s="143">
        <v>0.9</v>
      </c>
      <c r="I1000" s="144">
        <v>217148.51010000001</v>
      </c>
      <c r="J1000" s="144">
        <v>561693.16009999998</v>
      </c>
      <c r="K1000" s="144">
        <v>216712.83009999999</v>
      </c>
      <c r="L1000" s="144">
        <v>562360.44010000001</v>
      </c>
      <c r="M1000" s="143"/>
      <c r="N1000" s="143"/>
      <c r="O1000" s="145" t="s">
        <v>1861</v>
      </c>
      <c r="P1000" s="146" t="s">
        <v>939</v>
      </c>
      <c r="Q1000" s="146" t="s">
        <v>1902</v>
      </c>
      <c r="R1000" s="146" t="s">
        <v>681</v>
      </c>
      <c r="S1000" s="147">
        <v>0</v>
      </c>
      <c r="T1000" s="147">
        <v>0</v>
      </c>
      <c r="U1000" s="150">
        <v>0</v>
      </c>
      <c r="V1000" s="147">
        <v>1</v>
      </c>
      <c r="W1000" s="147">
        <v>1</v>
      </c>
      <c r="X1000" s="147">
        <v>1</v>
      </c>
      <c r="Y1000" s="147">
        <v>0</v>
      </c>
      <c r="Z1000" s="147">
        <v>0</v>
      </c>
      <c r="AA1000" s="147">
        <v>0</v>
      </c>
      <c r="AB1000" s="136"/>
      <c r="AC1000" s="137"/>
    </row>
    <row r="1001" spans="1:29" s="128" customFormat="1" ht="28">
      <c r="A1001" s="137">
        <v>998</v>
      </c>
      <c r="B1001" s="146" t="s">
        <v>3778</v>
      </c>
      <c r="C1001" s="148" t="s">
        <v>1426</v>
      </c>
      <c r="D1001" s="146" t="s">
        <v>3746</v>
      </c>
      <c r="E1001" s="146" t="s">
        <v>3779</v>
      </c>
      <c r="F1001" s="142" t="s">
        <v>835</v>
      </c>
      <c r="G1001" s="143">
        <v>0</v>
      </c>
      <c r="H1001" s="143">
        <v>0.9</v>
      </c>
      <c r="I1001" s="144">
        <v>217554.215211</v>
      </c>
      <c r="J1001" s="144">
        <v>560349.83521399996</v>
      </c>
      <c r="K1001" s="144">
        <v>217534.66713099999</v>
      </c>
      <c r="L1001" s="144">
        <v>560383.79564000003</v>
      </c>
      <c r="M1001" s="143"/>
      <c r="N1001" s="143"/>
      <c r="O1001" s="145" t="s">
        <v>1861</v>
      </c>
      <c r="P1001" s="146" t="s">
        <v>939</v>
      </c>
      <c r="Q1001" s="146" t="s">
        <v>1902</v>
      </c>
      <c r="R1001" s="146" t="s">
        <v>681</v>
      </c>
      <c r="S1001" s="147">
        <v>0</v>
      </c>
      <c r="T1001" s="147">
        <v>0</v>
      </c>
      <c r="U1001" s="150">
        <v>0</v>
      </c>
      <c r="V1001" s="147">
        <v>1</v>
      </c>
      <c r="W1001" s="147">
        <v>1</v>
      </c>
      <c r="X1001" s="147">
        <v>1</v>
      </c>
      <c r="Y1001" s="147">
        <v>0</v>
      </c>
      <c r="Z1001" s="147">
        <v>0</v>
      </c>
      <c r="AA1001" s="147">
        <v>0</v>
      </c>
      <c r="AB1001" s="136"/>
      <c r="AC1001" s="137"/>
    </row>
    <row r="1002" spans="1:29" s="128" customFormat="1" ht="28">
      <c r="A1002" s="137">
        <v>999</v>
      </c>
      <c r="B1002" s="146" t="s">
        <v>3780</v>
      </c>
      <c r="C1002" s="148" t="s">
        <v>1426</v>
      </c>
      <c r="D1002" s="146" t="s">
        <v>3746</v>
      </c>
      <c r="E1002" s="146" t="s">
        <v>3781</v>
      </c>
      <c r="F1002" s="142" t="s">
        <v>835</v>
      </c>
      <c r="G1002" s="143">
        <v>0</v>
      </c>
      <c r="H1002" s="143">
        <v>0.89</v>
      </c>
      <c r="I1002" s="144">
        <v>218349.63616699999</v>
      </c>
      <c r="J1002" s="144">
        <v>558854.96173900005</v>
      </c>
      <c r="K1002" s="144">
        <v>218588.961824</v>
      </c>
      <c r="L1002" s="144">
        <v>559649.28568199999</v>
      </c>
      <c r="M1002" s="143"/>
      <c r="N1002" s="143"/>
      <c r="O1002" s="145" t="s">
        <v>1861</v>
      </c>
      <c r="P1002" s="146" t="s">
        <v>939</v>
      </c>
      <c r="Q1002" s="146" t="s">
        <v>1902</v>
      </c>
      <c r="R1002" s="146" t="s">
        <v>681</v>
      </c>
      <c r="S1002" s="147">
        <v>0</v>
      </c>
      <c r="T1002" s="147">
        <v>0</v>
      </c>
      <c r="U1002" s="150">
        <v>0</v>
      </c>
      <c r="V1002" s="147">
        <v>1</v>
      </c>
      <c r="W1002" s="147">
        <v>1</v>
      </c>
      <c r="X1002" s="147">
        <v>1</v>
      </c>
      <c r="Y1002" s="147">
        <v>0</v>
      </c>
      <c r="Z1002" s="147">
        <v>0</v>
      </c>
      <c r="AA1002" s="147">
        <v>0</v>
      </c>
      <c r="AB1002" s="136"/>
      <c r="AC1002" s="137"/>
    </row>
    <row r="1003" spans="1:29" s="128" customFormat="1" ht="28">
      <c r="A1003" s="137">
        <v>1000</v>
      </c>
      <c r="B1003" s="146" t="s">
        <v>3782</v>
      </c>
      <c r="C1003" s="148" t="s">
        <v>1426</v>
      </c>
      <c r="D1003" s="146" t="s">
        <v>3746</v>
      </c>
      <c r="E1003" s="146" t="s">
        <v>837</v>
      </c>
      <c r="F1003" s="142" t="s">
        <v>835</v>
      </c>
      <c r="G1003" s="143">
        <v>0</v>
      </c>
      <c r="H1003" s="143">
        <v>1.27</v>
      </c>
      <c r="I1003" s="144">
        <v>219199.971704</v>
      </c>
      <c r="J1003" s="144">
        <v>558505.595004</v>
      </c>
      <c r="K1003" s="144">
        <v>219145.62428399999</v>
      </c>
      <c r="L1003" s="144">
        <v>558900.853275</v>
      </c>
      <c r="M1003" s="143"/>
      <c r="N1003" s="143"/>
      <c r="O1003" s="145" t="s">
        <v>1861</v>
      </c>
      <c r="P1003" s="146" t="s">
        <v>939</v>
      </c>
      <c r="Q1003" s="146" t="s">
        <v>1902</v>
      </c>
      <c r="R1003" s="146" t="s">
        <v>681</v>
      </c>
      <c r="S1003" s="147">
        <v>0</v>
      </c>
      <c r="T1003" s="147">
        <v>0</v>
      </c>
      <c r="U1003" s="150">
        <v>0</v>
      </c>
      <c r="V1003" s="147">
        <v>1</v>
      </c>
      <c r="W1003" s="147">
        <v>1</v>
      </c>
      <c r="X1003" s="147">
        <v>1</v>
      </c>
      <c r="Y1003" s="147">
        <v>0</v>
      </c>
      <c r="Z1003" s="147">
        <v>0</v>
      </c>
      <c r="AA1003" s="147">
        <v>0</v>
      </c>
      <c r="AB1003" s="136"/>
      <c r="AC1003" s="137"/>
    </row>
    <row r="1004" spans="1:29" s="128" customFormat="1" ht="28">
      <c r="A1004" s="137">
        <v>1001</v>
      </c>
      <c r="B1004" s="146" t="s">
        <v>3783</v>
      </c>
      <c r="C1004" s="148" t="s">
        <v>1426</v>
      </c>
      <c r="D1004" s="146" t="s">
        <v>3746</v>
      </c>
      <c r="E1004" s="146" t="s">
        <v>817</v>
      </c>
      <c r="F1004" s="142" t="s">
        <v>835</v>
      </c>
      <c r="G1004" s="143">
        <v>0</v>
      </c>
      <c r="H1004" s="143">
        <v>3.1</v>
      </c>
      <c r="I1004" s="144">
        <v>220354.47570000001</v>
      </c>
      <c r="J1004" s="144">
        <v>557633.47450000001</v>
      </c>
      <c r="K1004" s="144">
        <v>219106.4301</v>
      </c>
      <c r="L1004" s="144">
        <v>559817.22010000004</v>
      </c>
      <c r="M1004" s="143"/>
      <c r="N1004" s="143"/>
      <c r="O1004" s="145" t="s">
        <v>1861</v>
      </c>
      <c r="P1004" s="146" t="s">
        <v>939</v>
      </c>
      <c r="Q1004" s="146" t="s">
        <v>1902</v>
      </c>
      <c r="R1004" s="146" t="s">
        <v>681</v>
      </c>
      <c r="S1004" s="147">
        <v>0</v>
      </c>
      <c r="T1004" s="147">
        <v>0</v>
      </c>
      <c r="U1004" s="150">
        <v>0</v>
      </c>
      <c r="V1004" s="147">
        <v>1</v>
      </c>
      <c r="W1004" s="147">
        <v>1</v>
      </c>
      <c r="X1004" s="147">
        <v>1</v>
      </c>
      <c r="Y1004" s="147">
        <v>0</v>
      </c>
      <c r="Z1004" s="147">
        <v>0</v>
      </c>
      <c r="AA1004" s="147">
        <v>0</v>
      </c>
      <c r="AB1004" s="136"/>
      <c r="AC1004" s="137"/>
    </row>
    <row r="1005" spans="1:29" s="128" customFormat="1" ht="28">
      <c r="A1005" s="137">
        <v>1002</v>
      </c>
      <c r="B1005" s="146" t="s">
        <v>3784</v>
      </c>
      <c r="C1005" s="148" t="s">
        <v>1426</v>
      </c>
      <c r="D1005" s="146" t="s">
        <v>3746</v>
      </c>
      <c r="E1005" s="146" t="s">
        <v>3785</v>
      </c>
      <c r="F1005" s="142" t="s">
        <v>835</v>
      </c>
      <c r="G1005" s="143">
        <v>0</v>
      </c>
      <c r="H1005" s="143">
        <v>1.155</v>
      </c>
      <c r="I1005" s="144">
        <v>220686.77001199999</v>
      </c>
      <c r="J1005" s="144">
        <v>561225.49986700004</v>
      </c>
      <c r="K1005" s="144">
        <v>221602.906051</v>
      </c>
      <c r="L1005" s="144">
        <v>561455.10561800003</v>
      </c>
      <c r="M1005" s="143"/>
      <c r="N1005" s="143"/>
      <c r="O1005" s="145" t="s">
        <v>1861</v>
      </c>
      <c r="P1005" s="146" t="s">
        <v>939</v>
      </c>
      <c r="Q1005" s="146" t="s">
        <v>1902</v>
      </c>
      <c r="R1005" s="146" t="s">
        <v>681</v>
      </c>
      <c r="S1005" s="147">
        <v>0</v>
      </c>
      <c r="T1005" s="147">
        <v>0</v>
      </c>
      <c r="U1005" s="150">
        <v>0</v>
      </c>
      <c r="V1005" s="147">
        <v>1</v>
      </c>
      <c r="W1005" s="147">
        <v>1</v>
      </c>
      <c r="X1005" s="147">
        <v>1</v>
      </c>
      <c r="Y1005" s="147">
        <v>0</v>
      </c>
      <c r="Z1005" s="147">
        <v>0</v>
      </c>
      <c r="AA1005" s="147">
        <v>0</v>
      </c>
      <c r="AB1005" s="136"/>
      <c r="AC1005" s="137"/>
    </row>
    <row r="1006" spans="1:29" s="128" customFormat="1" ht="28">
      <c r="A1006" s="137">
        <v>1003</v>
      </c>
      <c r="B1006" s="146" t="s">
        <v>3786</v>
      </c>
      <c r="C1006" s="148" t="s">
        <v>1426</v>
      </c>
      <c r="D1006" s="146" t="s">
        <v>3746</v>
      </c>
      <c r="E1006" s="146" t="s">
        <v>3787</v>
      </c>
      <c r="F1006" s="142" t="s">
        <v>835</v>
      </c>
      <c r="G1006" s="143">
        <v>0</v>
      </c>
      <c r="H1006" s="143">
        <v>1.59</v>
      </c>
      <c r="I1006" s="144">
        <v>220745.73014</v>
      </c>
      <c r="J1006" s="144">
        <v>560814.01032999996</v>
      </c>
      <c r="K1006" s="144">
        <v>222041.40815100001</v>
      </c>
      <c r="L1006" s="144">
        <v>561339.72175300005</v>
      </c>
      <c r="M1006" s="143"/>
      <c r="N1006" s="143"/>
      <c r="O1006" s="145" t="s">
        <v>1861</v>
      </c>
      <c r="P1006" s="146" t="s">
        <v>939</v>
      </c>
      <c r="Q1006" s="146" t="s">
        <v>1902</v>
      </c>
      <c r="R1006" s="146" t="s">
        <v>681</v>
      </c>
      <c r="S1006" s="147">
        <v>0</v>
      </c>
      <c r="T1006" s="147">
        <v>0</v>
      </c>
      <c r="U1006" s="150">
        <v>0</v>
      </c>
      <c r="V1006" s="147">
        <v>1</v>
      </c>
      <c r="W1006" s="147">
        <v>1</v>
      </c>
      <c r="X1006" s="147">
        <v>1</v>
      </c>
      <c r="Y1006" s="147">
        <v>0</v>
      </c>
      <c r="Z1006" s="147">
        <v>0</v>
      </c>
      <c r="AA1006" s="147">
        <v>0</v>
      </c>
      <c r="AB1006" s="136"/>
      <c r="AC1006" s="137"/>
    </row>
    <row r="1007" spans="1:29" s="128" customFormat="1" ht="28">
      <c r="A1007" s="137">
        <v>1004</v>
      </c>
      <c r="B1007" s="146" t="s">
        <v>3788</v>
      </c>
      <c r="C1007" s="148" t="s">
        <v>1426</v>
      </c>
      <c r="D1007" s="146" t="s">
        <v>3746</v>
      </c>
      <c r="E1007" s="146" t="s">
        <v>3789</v>
      </c>
      <c r="F1007" s="142" t="s">
        <v>835</v>
      </c>
      <c r="G1007" s="143">
        <v>0</v>
      </c>
      <c r="H1007" s="143">
        <v>1.8</v>
      </c>
      <c r="I1007" s="144">
        <v>220611.6201</v>
      </c>
      <c r="J1007" s="144">
        <v>560683.69010000001</v>
      </c>
      <c r="K1007" s="144">
        <v>219427.76750399999</v>
      </c>
      <c r="L1007" s="144">
        <v>561206.30151799996</v>
      </c>
      <c r="M1007" s="143"/>
      <c r="N1007" s="143"/>
      <c r="O1007" s="145" t="s">
        <v>1861</v>
      </c>
      <c r="P1007" s="146" t="s">
        <v>939</v>
      </c>
      <c r="Q1007" s="146" t="s">
        <v>1902</v>
      </c>
      <c r="R1007" s="146" t="s">
        <v>681</v>
      </c>
      <c r="S1007" s="147">
        <v>0</v>
      </c>
      <c r="T1007" s="147">
        <v>0</v>
      </c>
      <c r="U1007" s="150">
        <v>0</v>
      </c>
      <c r="V1007" s="147">
        <v>1</v>
      </c>
      <c r="W1007" s="147">
        <v>1</v>
      </c>
      <c r="X1007" s="147">
        <v>1</v>
      </c>
      <c r="Y1007" s="147">
        <v>0</v>
      </c>
      <c r="Z1007" s="147">
        <v>0</v>
      </c>
      <c r="AA1007" s="147">
        <v>0</v>
      </c>
      <c r="AB1007" s="136"/>
      <c r="AC1007" s="137"/>
    </row>
    <row r="1008" spans="1:29" s="128" customFormat="1" ht="28">
      <c r="A1008" s="137">
        <v>1005</v>
      </c>
      <c r="B1008" s="146" t="s">
        <v>3790</v>
      </c>
      <c r="C1008" s="148" t="s">
        <v>1426</v>
      </c>
      <c r="D1008" s="146" t="s">
        <v>3746</v>
      </c>
      <c r="E1008" s="146" t="s">
        <v>3791</v>
      </c>
      <c r="F1008" s="142" t="s">
        <v>835</v>
      </c>
      <c r="G1008" s="143">
        <v>0</v>
      </c>
      <c r="H1008" s="143">
        <v>2.2999999999999998</v>
      </c>
      <c r="I1008" s="144">
        <v>218865.97010000001</v>
      </c>
      <c r="J1008" s="144">
        <v>560802.58010000002</v>
      </c>
      <c r="K1008" s="144">
        <v>220607.0901</v>
      </c>
      <c r="L1008" s="144">
        <v>559960.02009999997</v>
      </c>
      <c r="M1008" s="143"/>
      <c r="N1008" s="143"/>
      <c r="O1008" s="145" t="s">
        <v>1861</v>
      </c>
      <c r="P1008" s="146" t="s">
        <v>939</v>
      </c>
      <c r="Q1008" s="146" t="s">
        <v>1902</v>
      </c>
      <c r="R1008" s="146" t="s">
        <v>681</v>
      </c>
      <c r="S1008" s="147">
        <v>0</v>
      </c>
      <c r="T1008" s="147">
        <v>0</v>
      </c>
      <c r="U1008" s="150">
        <v>0</v>
      </c>
      <c r="V1008" s="147">
        <v>1</v>
      </c>
      <c r="W1008" s="147">
        <v>1</v>
      </c>
      <c r="X1008" s="147">
        <v>1</v>
      </c>
      <c r="Y1008" s="147">
        <v>0</v>
      </c>
      <c r="Z1008" s="147">
        <v>0</v>
      </c>
      <c r="AA1008" s="147">
        <v>0</v>
      </c>
      <c r="AB1008" s="136"/>
      <c r="AC1008" s="137"/>
    </row>
    <row r="1009" spans="1:29" s="128" customFormat="1" ht="28">
      <c r="A1009" s="137">
        <v>1006</v>
      </c>
      <c r="B1009" s="146" t="s">
        <v>3792</v>
      </c>
      <c r="C1009" s="148" t="s">
        <v>1426</v>
      </c>
      <c r="D1009" s="146" t="s">
        <v>3746</v>
      </c>
      <c r="E1009" s="146" t="s">
        <v>3793</v>
      </c>
      <c r="F1009" s="142" t="s">
        <v>835</v>
      </c>
      <c r="G1009" s="143">
        <v>0</v>
      </c>
      <c r="H1009" s="143">
        <v>0.9</v>
      </c>
      <c r="I1009" s="144">
        <v>220595.92009999999</v>
      </c>
      <c r="J1009" s="144">
        <v>559920.65009999997</v>
      </c>
      <c r="K1009" s="144">
        <v>220077.382346</v>
      </c>
      <c r="L1009" s="144">
        <v>559747.39707199996</v>
      </c>
      <c r="M1009" s="143"/>
      <c r="N1009" s="143"/>
      <c r="O1009" s="145" t="s">
        <v>1861</v>
      </c>
      <c r="P1009" s="146" t="s">
        <v>939</v>
      </c>
      <c r="Q1009" s="146" t="s">
        <v>1902</v>
      </c>
      <c r="R1009" s="146" t="s">
        <v>681</v>
      </c>
      <c r="S1009" s="147">
        <v>0</v>
      </c>
      <c r="T1009" s="147">
        <v>0</v>
      </c>
      <c r="U1009" s="150">
        <v>0</v>
      </c>
      <c r="V1009" s="147">
        <v>1</v>
      </c>
      <c r="W1009" s="147">
        <v>1</v>
      </c>
      <c r="X1009" s="147">
        <v>1</v>
      </c>
      <c r="Y1009" s="147">
        <v>0</v>
      </c>
      <c r="Z1009" s="147">
        <v>0</v>
      </c>
      <c r="AA1009" s="147">
        <v>0</v>
      </c>
      <c r="AB1009" s="136"/>
      <c r="AC1009" s="137"/>
    </row>
    <row r="1010" spans="1:29" s="128" customFormat="1" ht="28">
      <c r="A1010" s="137">
        <v>1007</v>
      </c>
      <c r="B1010" s="146" t="s">
        <v>3794</v>
      </c>
      <c r="C1010" s="148" t="s">
        <v>1426</v>
      </c>
      <c r="D1010" s="146" t="s">
        <v>3746</v>
      </c>
      <c r="E1010" s="146" t="s">
        <v>3795</v>
      </c>
      <c r="F1010" s="142" t="s">
        <v>835</v>
      </c>
      <c r="G1010" s="143">
        <v>0</v>
      </c>
      <c r="H1010" s="143">
        <v>2.1</v>
      </c>
      <c r="I1010" s="144">
        <v>220618.88010000001</v>
      </c>
      <c r="J1010" s="144">
        <v>559562.53009999997</v>
      </c>
      <c r="K1010" s="144">
        <v>221968.55353599999</v>
      </c>
      <c r="L1010" s="144">
        <v>560733.62787600001</v>
      </c>
      <c r="M1010" s="143"/>
      <c r="N1010" s="143"/>
      <c r="O1010" s="145" t="s">
        <v>1861</v>
      </c>
      <c r="P1010" s="146" t="s">
        <v>939</v>
      </c>
      <c r="Q1010" s="146" t="s">
        <v>1902</v>
      </c>
      <c r="R1010" s="146" t="s">
        <v>681</v>
      </c>
      <c r="S1010" s="147">
        <v>0</v>
      </c>
      <c r="T1010" s="147">
        <v>0</v>
      </c>
      <c r="U1010" s="150">
        <v>0</v>
      </c>
      <c r="V1010" s="147">
        <v>1</v>
      </c>
      <c r="W1010" s="147">
        <v>1</v>
      </c>
      <c r="X1010" s="147">
        <v>1</v>
      </c>
      <c r="Y1010" s="147">
        <v>0</v>
      </c>
      <c r="Z1010" s="147">
        <v>0</v>
      </c>
      <c r="AA1010" s="147">
        <v>0</v>
      </c>
      <c r="AB1010" s="136"/>
      <c r="AC1010" s="137"/>
    </row>
    <row r="1011" spans="1:29" s="128" customFormat="1" ht="28">
      <c r="A1011" s="137">
        <v>1008</v>
      </c>
      <c r="B1011" s="146" t="s">
        <v>3796</v>
      </c>
      <c r="C1011" s="148" t="s">
        <v>1426</v>
      </c>
      <c r="D1011" s="146" t="s">
        <v>3746</v>
      </c>
      <c r="E1011" s="146" t="s">
        <v>3797</v>
      </c>
      <c r="F1011" s="142" t="s">
        <v>835</v>
      </c>
      <c r="G1011" s="143">
        <v>0</v>
      </c>
      <c r="H1011" s="143">
        <v>2.5099999999999998</v>
      </c>
      <c r="I1011" s="144">
        <v>220703.86009999999</v>
      </c>
      <c r="J1011" s="144">
        <v>559346.40009999997</v>
      </c>
      <c r="K1011" s="144">
        <v>222515.09251300001</v>
      </c>
      <c r="L1011" s="144">
        <v>560516.42782099999</v>
      </c>
      <c r="M1011" s="143"/>
      <c r="N1011" s="143"/>
      <c r="O1011" s="145" t="s">
        <v>1861</v>
      </c>
      <c r="P1011" s="146" t="s">
        <v>939</v>
      </c>
      <c r="Q1011" s="146" t="s">
        <v>1902</v>
      </c>
      <c r="R1011" s="146" t="s">
        <v>681</v>
      </c>
      <c r="S1011" s="147">
        <v>0</v>
      </c>
      <c r="T1011" s="147">
        <v>0</v>
      </c>
      <c r="U1011" s="150">
        <v>0</v>
      </c>
      <c r="V1011" s="147">
        <v>1</v>
      </c>
      <c r="W1011" s="147">
        <v>1</v>
      </c>
      <c r="X1011" s="147">
        <v>1</v>
      </c>
      <c r="Y1011" s="147">
        <v>0</v>
      </c>
      <c r="Z1011" s="147">
        <v>0</v>
      </c>
      <c r="AA1011" s="147">
        <v>0</v>
      </c>
      <c r="AB1011" s="136"/>
      <c r="AC1011" s="137"/>
    </row>
    <row r="1012" spans="1:29" s="128" customFormat="1" ht="28">
      <c r="A1012" s="137">
        <v>1009</v>
      </c>
      <c r="B1012" s="146" t="s">
        <v>3798</v>
      </c>
      <c r="C1012" s="148" t="s">
        <v>1426</v>
      </c>
      <c r="D1012" s="146" t="s">
        <v>3746</v>
      </c>
      <c r="E1012" s="146" t="s">
        <v>3799</v>
      </c>
      <c r="F1012" s="142" t="s">
        <v>835</v>
      </c>
      <c r="G1012" s="143">
        <v>0</v>
      </c>
      <c r="H1012" s="143">
        <v>1.5</v>
      </c>
      <c r="I1012" s="144">
        <v>221831.77009999999</v>
      </c>
      <c r="J1012" s="144">
        <v>559118.9301</v>
      </c>
      <c r="K1012" s="144">
        <v>221084.462</v>
      </c>
      <c r="L1012" s="144">
        <v>558516.07880000002</v>
      </c>
      <c r="M1012" s="143"/>
      <c r="N1012" s="143"/>
      <c r="O1012" s="145" t="s">
        <v>1861</v>
      </c>
      <c r="P1012" s="146" t="s">
        <v>939</v>
      </c>
      <c r="Q1012" s="146" t="s">
        <v>1902</v>
      </c>
      <c r="R1012" s="146" t="s">
        <v>681</v>
      </c>
      <c r="S1012" s="147">
        <v>0</v>
      </c>
      <c r="T1012" s="147">
        <v>0</v>
      </c>
      <c r="U1012" s="150">
        <v>0</v>
      </c>
      <c r="V1012" s="147">
        <v>1</v>
      </c>
      <c r="W1012" s="147">
        <v>1</v>
      </c>
      <c r="X1012" s="147">
        <v>1</v>
      </c>
      <c r="Y1012" s="147">
        <v>0</v>
      </c>
      <c r="Z1012" s="147">
        <v>0</v>
      </c>
      <c r="AA1012" s="147">
        <v>0</v>
      </c>
      <c r="AB1012" s="136"/>
      <c r="AC1012" s="137"/>
    </row>
    <row r="1013" spans="1:29" s="128" customFormat="1" ht="28">
      <c r="A1013" s="137">
        <v>1010</v>
      </c>
      <c r="B1013" s="146" t="s">
        <v>3800</v>
      </c>
      <c r="C1013" s="148" t="s">
        <v>1426</v>
      </c>
      <c r="D1013" s="146" t="s">
        <v>3746</v>
      </c>
      <c r="E1013" s="146" t="s">
        <v>3801</v>
      </c>
      <c r="F1013" s="142" t="s">
        <v>835</v>
      </c>
      <c r="G1013" s="143">
        <v>0</v>
      </c>
      <c r="H1013" s="143">
        <v>2.0449999999999999</v>
      </c>
      <c r="I1013" s="144">
        <v>221447.4301</v>
      </c>
      <c r="J1013" s="144">
        <v>558019.11010000005</v>
      </c>
      <c r="K1013" s="144">
        <v>222557.58437299999</v>
      </c>
      <c r="L1013" s="144">
        <v>559383.29646300001</v>
      </c>
      <c r="M1013" s="143"/>
      <c r="N1013" s="143"/>
      <c r="O1013" s="145" t="s">
        <v>1861</v>
      </c>
      <c r="P1013" s="146" t="s">
        <v>939</v>
      </c>
      <c r="Q1013" s="146" t="s">
        <v>1902</v>
      </c>
      <c r="R1013" s="146" t="s">
        <v>681</v>
      </c>
      <c r="S1013" s="147">
        <v>0</v>
      </c>
      <c r="T1013" s="147">
        <v>0</v>
      </c>
      <c r="U1013" s="150">
        <v>0</v>
      </c>
      <c r="V1013" s="147">
        <v>1</v>
      </c>
      <c r="W1013" s="147">
        <v>1</v>
      </c>
      <c r="X1013" s="147">
        <v>1</v>
      </c>
      <c r="Y1013" s="147">
        <v>0</v>
      </c>
      <c r="Z1013" s="147">
        <v>0</v>
      </c>
      <c r="AA1013" s="147">
        <v>0</v>
      </c>
      <c r="AB1013" s="136"/>
      <c r="AC1013" s="137"/>
    </row>
    <row r="1014" spans="1:29" s="128" customFormat="1" ht="28">
      <c r="A1014" s="137">
        <v>1011</v>
      </c>
      <c r="B1014" s="146" t="s">
        <v>3802</v>
      </c>
      <c r="C1014" s="148" t="s">
        <v>1426</v>
      </c>
      <c r="D1014" s="146" t="s">
        <v>3746</v>
      </c>
      <c r="E1014" s="146" t="s">
        <v>3803</v>
      </c>
      <c r="F1014" s="142" t="s">
        <v>835</v>
      </c>
      <c r="G1014" s="143">
        <v>0</v>
      </c>
      <c r="H1014" s="143">
        <v>0.79</v>
      </c>
      <c r="I1014" s="144">
        <v>223743.35010000001</v>
      </c>
      <c r="J1014" s="144">
        <v>560547.36010000005</v>
      </c>
      <c r="K1014" s="144">
        <v>223027.13009799999</v>
      </c>
      <c r="L1014" s="144">
        <v>560594.55009799998</v>
      </c>
      <c r="M1014" s="143"/>
      <c r="N1014" s="143"/>
      <c r="O1014" s="145" t="s">
        <v>1861</v>
      </c>
      <c r="P1014" s="146" t="s">
        <v>939</v>
      </c>
      <c r="Q1014" s="146" t="s">
        <v>1902</v>
      </c>
      <c r="R1014" s="146" t="s">
        <v>681</v>
      </c>
      <c r="S1014" s="147">
        <v>0</v>
      </c>
      <c r="T1014" s="147">
        <v>0</v>
      </c>
      <c r="U1014" s="150">
        <v>0</v>
      </c>
      <c r="V1014" s="147">
        <v>1</v>
      </c>
      <c r="W1014" s="147">
        <v>1</v>
      </c>
      <c r="X1014" s="147">
        <v>1</v>
      </c>
      <c r="Y1014" s="147">
        <v>0</v>
      </c>
      <c r="Z1014" s="147">
        <v>0</v>
      </c>
      <c r="AA1014" s="147">
        <v>0</v>
      </c>
      <c r="AB1014" s="136"/>
      <c r="AC1014" s="137"/>
    </row>
    <row r="1015" spans="1:29" s="128" customFormat="1" ht="28">
      <c r="A1015" s="137">
        <v>1012</v>
      </c>
      <c r="B1015" s="146" t="s">
        <v>3804</v>
      </c>
      <c r="C1015" s="148" t="s">
        <v>1426</v>
      </c>
      <c r="D1015" s="146" t="s">
        <v>3746</v>
      </c>
      <c r="E1015" s="146" t="s">
        <v>2817</v>
      </c>
      <c r="F1015" s="142" t="s">
        <v>835</v>
      </c>
      <c r="G1015" s="143">
        <v>0</v>
      </c>
      <c r="H1015" s="143">
        <v>3.12</v>
      </c>
      <c r="I1015" s="144">
        <v>224642.38432000001</v>
      </c>
      <c r="J1015" s="144">
        <v>560441.62271499995</v>
      </c>
      <c r="K1015" s="144">
        <v>222707.3401</v>
      </c>
      <c r="L1015" s="144">
        <v>559816.53009999997</v>
      </c>
      <c r="M1015" s="143"/>
      <c r="N1015" s="143"/>
      <c r="O1015" s="145" t="s">
        <v>1861</v>
      </c>
      <c r="P1015" s="146" t="s">
        <v>939</v>
      </c>
      <c r="Q1015" s="146" t="s">
        <v>1902</v>
      </c>
      <c r="R1015" s="146" t="s">
        <v>681</v>
      </c>
      <c r="S1015" s="147">
        <v>0</v>
      </c>
      <c r="T1015" s="147">
        <v>0</v>
      </c>
      <c r="U1015" s="150">
        <v>0</v>
      </c>
      <c r="V1015" s="147">
        <v>1</v>
      </c>
      <c r="W1015" s="147">
        <v>1</v>
      </c>
      <c r="X1015" s="147">
        <v>1</v>
      </c>
      <c r="Y1015" s="147">
        <v>0</v>
      </c>
      <c r="Z1015" s="147">
        <v>0</v>
      </c>
      <c r="AA1015" s="147">
        <v>0</v>
      </c>
      <c r="AB1015" s="136"/>
      <c r="AC1015" s="137"/>
    </row>
    <row r="1016" spans="1:29" s="128" customFormat="1" ht="28">
      <c r="A1016" s="137">
        <v>1013</v>
      </c>
      <c r="B1016" s="146" t="s">
        <v>3805</v>
      </c>
      <c r="C1016" s="148" t="s">
        <v>1426</v>
      </c>
      <c r="D1016" s="146" t="s">
        <v>3746</v>
      </c>
      <c r="E1016" s="146" t="s">
        <v>3806</v>
      </c>
      <c r="F1016" s="142" t="s">
        <v>835</v>
      </c>
      <c r="G1016" s="143">
        <v>0</v>
      </c>
      <c r="H1016" s="143">
        <v>2.835</v>
      </c>
      <c r="I1016" s="144">
        <v>226001.05009999999</v>
      </c>
      <c r="J1016" s="144">
        <v>559248.95010000002</v>
      </c>
      <c r="K1016" s="144">
        <v>224121.33753799999</v>
      </c>
      <c r="L1016" s="144">
        <v>560043.87352999998</v>
      </c>
      <c r="M1016" s="143"/>
      <c r="N1016" s="143"/>
      <c r="O1016" s="145" t="s">
        <v>1861</v>
      </c>
      <c r="P1016" s="146" t="s">
        <v>939</v>
      </c>
      <c r="Q1016" s="146" t="s">
        <v>1902</v>
      </c>
      <c r="R1016" s="146" t="s">
        <v>681</v>
      </c>
      <c r="S1016" s="147">
        <v>0</v>
      </c>
      <c r="T1016" s="147">
        <v>0</v>
      </c>
      <c r="U1016" s="150">
        <v>0</v>
      </c>
      <c r="V1016" s="147">
        <v>1</v>
      </c>
      <c r="W1016" s="147">
        <v>1</v>
      </c>
      <c r="X1016" s="147">
        <v>1</v>
      </c>
      <c r="Y1016" s="147">
        <v>0</v>
      </c>
      <c r="Z1016" s="147">
        <v>0</v>
      </c>
      <c r="AA1016" s="147">
        <v>0</v>
      </c>
      <c r="AB1016" s="136"/>
      <c r="AC1016" s="137"/>
    </row>
    <row r="1017" spans="1:29" s="128" customFormat="1" ht="28">
      <c r="A1017" s="137">
        <v>1014</v>
      </c>
      <c r="B1017" s="146" t="s">
        <v>3807</v>
      </c>
      <c r="C1017" s="148" t="s">
        <v>1426</v>
      </c>
      <c r="D1017" s="146" t="s">
        <v>3746</v>
      </c>
      <c r="E1017" s="146" t="s">
        <v>3808</v>
      </c>
      <c r="F1017" s="142" t="s">
        <v>835</v>
      </c>
      <c r="G1017" s="143">
        <v>0</v>
      </c>
      <c r="H1017" s="143">
        <v>0.93500000000000005</v>
      </c>
      <c r="I1017" s="144">
        <v>220888.590172</v>
      </c>
      <c r="J1017" s="144">
        <v>563107.120092</v>
      </c>
      <c r="K1017" s="144">
        <v>220803.61596699999</v>
      </c>
      <c r="L1017" s="144">
        <v>562486.16761500004</v>
      </c>
      <c r="M1017" s="143"/>
      <c r="N1017" s="143"/>
      <c r="O1017" s="145" t="s">
        <v>1861</v>
      </c>
      <c r="P1017" s="146" t="s">
        <v>939</v>
      </c>
      <c r="Q1017" s="146" t="s">
        <v>1902</v>
      </c>
      <c r="R1017" s="146" t="s">
        <v>681</v>
      </c>
      <c r="S1017" s="147">
        <v>0</v>
      </c>
      <c r="T1017" s="147">
        <v>0</v>
      </c>
      <c r="U1017" s="150">
        <v>0</v>
      </c>
      <c r="V1017" s="147">
        <v>1</v>
      </c>
      <c r="W1017" s="147">
        <v>1</v>
      </c>
      <c r="X1017" s="147">
        <v>1</v>
      </c>
      <c r="Y1017" s="147">
        <v>0</v>
      </c>
      <c r="Z1017" s="147">
        <v>0</v>
      </c>
      <c r="AA1017" s="147">
        <v>0</v>
      </c>
      <c r="AB1017" s="136"/>
      <c r="AC1017" s="137"/>
    </row>
    <row r="1018" spans="1:29" s="128" customFormat="1" ht="28">
      <c r="A1018" s="137">
        <v>1015</v>
      </c>
      <c r="B1018" s="146" t="s">
        <v>3809</v>
      </c>
      <c r="C1018" s="148" t="s">
        <v>1426</v>
      </c>
      <c r="D1018" s="146" t="s">
        <v>3746</v>
      </c>
      <c r="E1018" s="146" t="s">
        <v>3810</v>
      </c>
      <c r="F1018" s="142" t="s">
        <v>835</v>
      </c>
      <c r="G1018" s="143">
        <v>0</v>
      </c>
      <c r="H1018" s="143">
        <v>1.99</v>
      </c>
      <c r="I1018" s="144">
        <v>223008.83004599999</v>
      </c>
      <c r="J1018" s="144">
        <v>565242.37001399999</v>
      </c>
      <c r="K1018" s="144">
        <v>222815.289792</v>
      </c>
      <c r="L1018" s="144">
        <v>563626.90132299997</v>
      </c>
      <c r="M1018" s="143"/>
      <c r="N1018" s="143"/>
      <c r="O1018" s="145" t="s">
        <v>1861</v>
      </c>
      <c r="P1018" s="146" t="s">
        <v>939</v>
      </c>
      <c r="Q1018" s="146" t="s">
        <v>1902</v>
      </c>
      <c r="R1018" s="146" t="s">
        <v>681</v>
      </c>
      <c r="S1018" s="147">
        <v>0</v>
      </c>
      <c r="T1018" s="147">
        <v>0</v>
      </c>
      <c r="U1018" s="150">
        <v>0</v>
      </c>
      <c r="V1018" s="147">
        <v>1</v>
      </c>
      <c r="W1018" s="147">
        <v>1</v>
      </c>
      <c r="X1018" s="147">
        <v>1</v>
      </c>
      <c r="Y1018" s="147">
        <v>0</v>
      </c>
      <c r="Z1018" s="147">
        <v>0</v>
      </c>
      <c r="AA1018" s="147">
        <v>0</v>
      </c>
      <c r="AB1018" s="136"/>
      <c r="AC1018" s="137"/>
    </row>
    <row r="1019" spans="1:29" s="128" customFormat="1" ht="28">
      <c r="A1019" s="137">
        <v>1016</v>
      </c>
      <c r="B1019" s="146" t="s">
        <v>3811</v>
      </c>
      <c r="C1019" s="148" t="s">
        <v>1426</v>
      </c>
      <c r="D1019" s="146" t="s">
        <v>3746</v>
      </c>
      <c r="E1019" s="146" t="s">
        <v>3812</v>
      </c>
      <c r="F1019" s="142" t="s">
        <v>835</v>
      </c>
      <c r="G1019" s="143">
        <v>0</v>
      </c>
      <c r="H1019" s="143">
        <v>1.79</v>
      </c>
      <c r="I1019" s="144">
        <v>223279.8401</v>
      </c>
      <c r="J1019" s="144">
        <v>561876.05009999999</v>
      </c>
      <c r="K1019" s="144">
        <v>222453.10010000001</v>
      </c>
      <c r="L1019" s="144">
        <v>560706.08010000002</v>
      </c>
      <c r="M1019" s="143"/>
      <c r="N1019" s="143"/>
      <c r="O1019" s="145" t="s">
        <v>1861</v>
      </c>
      <c r="P1019" s="146" t="s">
        <v>939</v>
      </c>
      <c r="Q1019" s="146" t="s">
        <v>1902</v>
      </c>
      <c r="R1019" s="146" t="s">
        <v>681</v>
      </c>
      <c r="S1019" s="147">
        <v>0</v>
      </c>
      <c r="T1019" s="147">
        <v>0</v>
      </c>
      <c r="U1019" s="150">
        <v>0</v>
      </c>
      <c r="V1019" s="147">
        <v>1</v>
      </c>
      <c r="W1019" s="147">
        <v>1</v>
      </c>
      <c r="X1019" s="147">
        <v>1</v>
      </c>
      <c r="Y1019" s="147">
        <v>0</v>
      </c>
      <c r="Z1019" s="147">
        <v>0</v>
      </c>
      <c r="AA1019" s="147">
        <v>0</v>
      </c>
      <c r="AB1019" s="136"/>
      <c r="AC1019" s="137"/>
    </row>
    <row r="1020" spans="1:29" s="128" customFormat="1" ht="28">
      <c r="A1020" s="137">
        <v>1017</v>
      </c>
      <c r="B1020" s="146" t="s">
        <v>3813</v>
      </c>
      <c r="C1020" s="148" t="s">
        <v>1426</v>
      </c>
      <c r="D1020" s="146" t="s">
        <v>3746</v>
      </c>
      <c r="E1020" s="146" t="s">
        <v>2524</v>
      </c>
      <c r="F1020" s="142" t="s">
        <v>835</v>
      </c>
      <c r="G1020" s="143">
        <v>0</v>
      </c>
      <c r="H1020" s="143">
        <v>2.13</v>
      </c>
      <c r="I1020" s="144">
        <v>225245.22010000001</v>
      </c>
      <c r="J1020" s="144">
        <v>571698.15009999997</v>
      </c>
      <c r="K1020" s="144">
        <v>226771.61460900001</v>
      </c>
      <c r="L1020" s="144">
        <v>570569.12619700003</v>
      </c>
      <c r="M1020" s="143"/>
      <c r="N1020" s="143"/>
      <c r="O1020" s="145" t="s">
        <v>1861</v>
      </c>
      <c r="P1020" s="146" t="s">
        <v>939</v>
      </c>
      <c r="Q1020" s="146" t="s">
        <v>1902</v>
      </c>
      <c r="R1020" s="146" t="s">
        <v>681</v>
      </c>
      <c r="S1020" s="147">
        <v>0</v>
      </c>
      <c r="T1020" s="147">
        <v>0</v>
      </c>
      <c r="U1020" s="150">
        <v>0</v>
      </c>
      <c r="V1020" s="147">
        <v>1</v>
      </c>
      <c r="W1020" s="147">
        <v>1</v>
      </c>
      <c r="X1020" s="147">
        <v>1</v>
      </c>
      <c r="Y1020" s="147">
        <v>0</v>
      </c>
      <c r="Z1020" s="147">
        <v>0</v>
      </c>
      <c r="AA1020" s="147">
        <v>0</v>
      </c>
      <c r="AB1020" s="136"/>
      <c r="AC1020" s="137"/>
    </row>
    <row r="1021" spans="1:29" s="128" customFormat="1" ht="28">
      <c r="A1021" s="137">
        <v>1018</v>
      </c>
      <c r="B1021" s="146" t="s">
        <v>3814</v>
      </c>
      <c r="C1021" s="148" t="s">
        <v>1426</v>
      </c>
      <c r="D1021" s="146" t="s">
        <v>3746</v>
      </c>
      <c r="E1021" s="146" t="s">
        <v>3815</v>
      </c>
      <c r="F1021" s="142" t="s">
        <v>835</v>
      </c>
      <c r="G1021" s="143">
        <v>0</v>
      </c>
      <c r="H1021" s="143">
        <v>2.9140000000000001</v>
      </c>
      <c r="I1021" s="144">
        <v>228379.9901</v>
      </c>
      <c r="J1021" s="144">
        <v>563735.01009999996</v>
      </c>
      <c r="K1021" s="144">
        <v>230069.73970599999</v>
      </c>
      <c r="L1021" s="144">
        <v>564851.53537499998</v>
      </c>
      <c r="M1021" s="143"/>
      <c r="N1021" s="143"/>
      <c r="O1021" s="145" t="s">
        <v>1861</v>
      </c>
      <c r="P1021" s="146" t="s">
        <v>939</v>
      </c>
      <c r="Q1021" s="146" t="s">
        <v>1902</v>
      </c>
      <c r="R1021" s="146" t="s">
        <v>681</v>
      </c>
      <c r="S1021" s="147">
        <v>0</v>
      </c>
      <c r="T1021" s="147">
        <v>0</v>
      </c>
      <c r="U1021" s="150">
        <v>0</v>
      </c>
      <c r="V1021" s="147">
        <v>1</v>
      </c>
      <c r="W1021" s="147">
        <v>1</v>
      </c>
      <c r="X1021" s="147">
        <v>1</v>
      </c>
      <c r="Y1021" s="147">
        <v>0</v>
      </c>
      <c r="Z1021" s="147">
        <v>0</v>
      </c>
      <c r="AA1021" s="147">
        <v>0</v>
      </c>
      <c r="AB1021" s="136"/>
      <c r="AC1021" s="137"/>
    </row>
    <row r="1022" spans="1:29" s="128" customFormat="1" ht="28">
      <c r="A1022" s="137">
        <v>1019</v>
      </c>
      <c r="B1022" s="146" t="s">
        <v>3816</v>
      </c>
      <c r="C1022" s="148" t="s">
        <v>1426</v>
      </c>
      <c r="D1022" s="146" t="s">
        <v>3746</v>
      </c>
      <c r="E1022" s="146" t="s">
        <v>3817</v>
      </c>
      <c r="F1022" s="142" t="s">
        <v>835</v>
      </c>
      <c r="G1022" s="143">
        <v>0</v>
      </c>
      <c r="H1022" s="143">
        <v>6.6109999999999998</v>
      </c>
      <c r="I1022" s="144">
        <v>226505.16010000001</v>
      </c>
      <c r="J1022" s="144">
        <v>562359.11010000005</v>
      </c>
      <c r="K1022" s="144">
        <v>229664.96264300001</v>
      </c>
      <c r="L1022" s="144">
        <v>565274.85724599997</v>
      </c>
      <c r="M1022" s="143"/>
      <c r="N1022" s="143"/>
      <c r="O1022" s="145" t="s">
        <v>1861</v>
      </c>
      <c r="P1022" s="146" t="s">
        <v>939</v>
      </c>
      <c r="Q1022" s="146" t="s">
        <v>1902</v>
      </c>
      <c r="R1022" s="146" t="s">
        <v>681</v>
      </c>
      <c r="S1022" s="147">
        <v>0</v>
      </c>
      <c r="T1022" s="147">
        <v>0</v>
      </c>
      <c r="U1022" s="150">
        <v>0</v>
      </c>
      <c r="V1022" s="147">
        <v>1</v>
      </c>
      <c r="W1022" s="147">
        <v>1</v>
      </c>
      <c r="X1022" s="147">
        <v>1</v>
      </c>
      <c r="Y1022" s="147">
        <v>0</v>
      </c>
      <c r="Z1022" s="147">
        <v>0</v>
      </c>
      <c r="AA1022" s="147">
        <v>0</v>
      </c>
      <c r="AB1022" s="136"/>
      <c r="AC1022" s="137"/>
    </row>
    <row r="1023" spans="1:29" s="128" customFormat="1" ht="28">
      <c r="A1023" s="137">
        <v>1020</v>
      </c>
      <c r="B1023" s="146" t="s">
        <v>3818</v>
      </c>
      <c r="C1023" s="148" t="s">
        <v>995</v>
      </c>
      <c r="D1023" s="146" t="s">
        <v>992</v>
      </c>
      <c r="E1023" s="146" t="s">
        <v>3819</v>
      </c>
      <c r="F1023" s="142" t="s">
        <v>835</v>
      </c>
      <c r="G1023" s="143">
        <v>0</v>
      </c>
      <c r="H1023" s="143">
        <v>3.57</v>
      </c>
      <c r="I1023" s="144">
        <v>225829.39612799999</v>
      </c>
      <c r="J1023" s="144">
        <v>554193.96658500005</v>
      </c>
      <c r="K1023" s="144">
        <v>226571.60326800001</v>
      </c>
      <c r="L1023" s="144">
        <v>552561.97636099998</v>
      </c>
      <c r="M1023" s="143"/>
      <c r="N1023" s="143"/>
      <c r="O1023" s="145" t="s">
        <v>1861</v>
      </c>
      <c r="P1023" s="146" t="s">
        <v>939</v>
      </c>
      <c r="Q1023" s="146" t="s">
        <v>1902</v>
      </c>
      <c r="R1023" s="146" t="s">
        <v>681</v>
      </c>
      <c r="S1023" s="147">
        <v>0</v>
      </c>
      <c r="T1023" s="147">
        <v>0</v>
      </c>
      <c r="U1023" s="147">
        <v>0</v>
      </c>
      <c r="V1023" s="147">
        <v>1</v>
      </c>
      <c r="W1023" s="147">
        <v>0</v>
      </c>
      <c r="X1023" s="147">
        <v>1</v>
      </c>
      <c r="Y1023" s="147">
        <v>0</v>
      </c>
      <c r="Z1023" s="147">
        <v>0</v>
      </c>
      <c r="AA1023" s="147">
        <v>0</v>
      </c>
      <c r="AB1023" s="136" t="str">
        <f>VLOOKUP(Tabela22[[#This Row],[id_tab]],[1]odcinki_och!A:B,2,FALSE)</f>
        <v>PL.ZIPOP.1393.N2K.PLH120060.H</v>
      </c>
      <c r="AC1023" s="137">
        <f t="shared" si="15"/>
        <v>1</v>
      </c>
    </row>
    <row r="1024" spans="1:29" s="128" customFormat="1" ht="28">
      <c r="A1024" s="137">
        <v>1021</v>
      </c>
      <c r="B1024" s="146" t="s">
        <v>3820</v>
      </c>
      <c r="C1024" s="148" t="s">
        <v>995</v>
      </c>
      <c r="D1024" s="146" t="s">
        <v>992</v>
      </c>
      <c r="E1024" s="146" t="s">
        <v>3821</v>
      </c>
      <c r="F1024" s="142" t="s">
        <v>835</v>
      </c>
      <c r="G1024" s="143">
        <v>0</v>
      </c>
      <c r="H1024" s="143">
        <v>2.1</v>
      </c>
      <c r="I1024" s="144">
        <v>221009.181358</v>
      </c>
      <c r="J1024" s="144">
        <v>549589.008562</v>
      </c>
      <c r="K1024" s="144">
        <v>221239.856015</v>
      </c>
      <c r="L1024" s="144">
        <v>548836.10103100003</v>
      </c>
      <c r="M1024" s="143"/>
      <c r="N1024" s="143"/>
      <c r="O1024" s="145" t="s">
        <v>1861</v>
      </c>
      <c r="P1024" s="146" t="s">
        <v>939</v>
      </c>
      <c r="Q1024" s="146" t="s">
        <v>1902</v>
      </c>
      <c r="R1024" s="146" t="s">
        <v>681</v>
      </c>
      <c r="S1024" s="147">
        <v>1</v>
      </c>
      <c r="T1024" s="147">
        <v>1</v>
      </c>
      <c r="U1024" s="147">
        <v>0</v>
      </c>
      <c r="V1024" s="147">
        <v>1</v>
      </c>
      <c r="W1024" s="147">
        <v>1</v>
      </c>
      <c r="X1024" s="147">
        <v>1</v>
      </c>
      <c r="Y1024" s="147">
        <v>0</v>
      </c>
      <c r="Z1024" s="147">
        <v>0</v>
      </c>
      <c r="AA1024" s="147">
        <v>0</v>
      </c>
      <c r="AB1024" s="136"/>
      <c r="AC1024" s="137"/>
    </row>
    <row r="1025" spans="1:29" s="128" customFormat="1" ht="28">
      <c r="A1025" s="137">
        <v>1022</v>
      </c>
      <c r="B1025" s="146" t="s">
        <v>3822</v>
      </c>
      <c r="C1025" s="148" t="s">
        <v>995</v>
      </c>
      <c r="D1025" s="146" t="s">
        <v>992</v>
      </c>
      <c r="E1025" s="146" t="s">
        <v>3823</v>
      </c>
      <c r="F1025" s="142" t="s">
        <v>835</v>
      </c>
      <c r="G1025" s="143">
        <v>0</v>
      </c>
      <c r="H1025" s="143">
        <v>5</v>
      </c>
      <c r="I1025" s="144">
        <v>225559.29010000001</v>
      </c>
      <c r="J1025" s="144">
        <v>548735.30009999999</v>
      </c>
      <c r="K1025" s="144">
        <v>226900.10748999999</v>
      </c>
      <c r="L1025" s="144">
        <v>545213.76219399995</v>
      </c>
      <c r="M1025" s="143"/>
      <c r="N1025" s="143"/>
      <c r="O1025" s="145" t="s">
        <v>1861</v>
      </c>
      <c r="P1025" s="146" t="s">
        <v>939</v>
      </c>
      <c r="Q1025" s="146" t="s">
        <v>1902</v>
      </c>
      <c r="R1025" s="146" t="s">
        <v>681</v>
      </c>
      <c r="S1025" s="147">
        <v>1</v>
      </c>
      <c r="T1025" s="147">
        <v>1</v>
      </c>
      <c r="U1025" s="147">
        <v>0</v>
      </c>
      <c r="V1025" s="147">
        <v>1</v>
      </c>
      <c r="W1025" s="147">
        <v>1</v>
      </c>
      <c r="X1025" s="147">
        <v>0</v>
      </c>
      <c r="Y1025" s="147">
        <v>0</v>
      </c>
      <c r="Z1025" s="147">
        <v>0</v>
      </c>
      <c r="AA1025" s="147">
        <v>0</v>
      </c>
      <c r="AB1025" s="136" t="str">
        <f>VLOOKUP(Tabela22[[#This Row],[id_tab]],[1]odcinki_och!A:B,2,FALSE)</f>
        <v>PL.ZIPOP.1393.N2K.PLH120060.H</v>
      </c>
      <c r="AC1025" s="137">
        <f t="shared" si="15"/>
        <v>1</v>
      </c>
    </row>
    <row r="1026" spans="1:29" s="128" customFormat="1" ht="28">
      <c r="A1026" s="137">
        <v>1023</v>
      </c>
      <c r="B1026" s="146" t="s">
        <v>3824</v>
      </c>
      <c r="C1026" s="148" t="s">
        <v>3825</v>
      </c>
      <c r="D1026" s="146" t="s">
        <v>3826</v>
      </c>
      <c r="E1026" s="146" t="s">
        <v>3827</v>
      </c>
      <c r="F1026" s="142" t="s">
        <v>835</v>
      </c>
      <c r="G1026" s="143">
        <v>0</v>
      </c>
      <c r="H1026" s="143">
        <v>5</v>
      </c>
      <c r="I1026" s="144">
        <v>207626.1838</v>
      </c>
      <c r="J1026" s="144">
        <v>577924.97849999997</v>
      </c>
      <c r="K1026" s="144">
        <v>210240.91828400001</v>
      </c>
      <c r="L1026" s="144">
        <v>575708.53095499997</v>
      </c>
      <c r="M1026" s="143"/>
      <c r="N1026" s="143"/>
      <c r="O1026" s="145" t="s">
        <v>1861</v>
      </c>
      <c r="P1026" s="146" t="s">
        <v>939</v>
      </c>
      <c r="Q1026" s="146" t="s">
        <v>1902</v>
      </c>
      <c r="R1026" s="146" t="s">
        <v>681</v>
      </c>
      <c r="S1026" s="147">
        <v>0</v>
      </c>
      <c r="T1026" s="147">
        <v>0</v>
      </c>
      <c r="U1026" s="147">
        <v>1</v>
      </c>
      <c r="V1026" s="147">
        <v>0</v>
      </c>
      <c r="W1026" s="147">
        <v>1</v>
      </c>
      <c r="X1026" s="147">
        <v>1</v>
      </c>
      <c r="Y1026" s="147">
        <v>1</v>
      </c>
      <c r="Z1026" s="147">
        <v>0</v>
      </c>
      <c r="AA1026" s="147">
        <v>0</v>
      </c>
      <c r="AB1026" s="136"/>
      <c r="AC1026" s="137"/>
    </row>
    <row r="1027" spans="1:29" s="128" customFormat="1" ht="28">
      <c r="A1027" s="137">
        <v>1024</v>
      </c>
      <c r="B1027" s="146" t="s">
        <v>3828</v>
      </c>
      <c r="C1027" s="148" t="s">
        <v>3825</v>
      </c>
      <c r="D1027" s="146" t="s">
        <v>3826</v>
      </c>
      <c r="E1027" s="146" t="s">
        <v>3829</v>
      </c>
      <c r="F1027" s="142" t="s">
        <v>835</v>
      </c>
      <c r="G1027" s="143">
        <v>0</v>
      </c>
      <c r="H1027" s="143">
        <v>2</v>
      </c>
      <c r="I1027" s="144">
        <v>207530.79</v>
      </c>
      <c r="J1027" s="144">
        <v>577294.21010000003</v>
      </c>
      <c r="K1027" s="144">
        <v>207325.4</v>
      </c>
      <c r="L1027" s="144">
        <v>577322.77009999997</v>
      </c>
      <c r="M1027" s="143"/>
      <c r="N1027" s="143"/>
      <c r="O1027" s="145" t="s">
        <v>1861</v>
      </c>
      <c r="P1027" s="146" t="s">
        <v>939</v>
      </c>
      <c r="Q1027" s="146" t="s">
        <v>1902</v>
      </c>
      <c r="R1027" s="146" t="s">
        <v>681</v>
      </c>
      <c r="S1027" s="147">
        <v>0</v>
      </c>
      <c r="T1027" s="147">
        <v>0</v>
      </c>
      <c r="U1027" s="147">
        <v>1</v>
      </c>
      <c r="V1027" s="147">
        <v>0</v>
      </c>
      <c r="W1027" s="147">
        <v>1</v>
      </c>
      <c r="X1027" s="147">
        <v>0</v>
      </c>
      <c r="Y1027" s="147">
        <v>0</v>
      </c>
      <c r="Z1027" s="147">
        <v>0</v>
      </c>
      <c r="AA1027" s="147">
        <v>0</v>
      </c>
      <c r="AB1027" s="136" t="str">
        <f>VLOOKUP(Tabela22[[#This Row],[id_tab]],[1]odcinki_och!A:B,2,FALSE)</f>
        <v>PL.ZIPOP.1393.OCHK.279</v>
      </c>
      <c r="AC1027" s="137">
        <f t="shared" si="15"/>
        <v>1</v>
      </c>
    </row>
    <row r="1028" spans="1:29" s="128" customFormat="1" ht="28">
      <c r="A1028" s="137">
        <v>1025</v>
      </c>
      <c r="B1028" s="146" t="s">
        <v>3830</v>
      </c>
      <c r="C1028" s="148" t="s">
        <v>3825</v>
      </c>
      <c r="D1028" s="146" t="s">
        <v>3826</v>
      </c>
      <c r="E1028" s="146" t="s">
        <v>3831</v>
      </c>
      <c r="F1028" s="142" t="s">
        <v>835</v>
      </c>
      <c r="G1028" s="143">
        <v>0</v>
      </c>
      <c r="H1028" s="143">
        <v>0.3</v>
      </c>
      <c r="I1028" s="144">
        <v>207636</v>
      </c>
      <c r="J1028" s="144">
        <v>577162.83010000002</v>
      </c>
      <c r="K1028" s="144">
        <v>207851.002569</v>
      </c>
      <c r="L1028" s="144">
        <v>577235.91044200002</v>
      </c>
      <c r="M1028" s="143"/>
      <c r="N1028" s="143"/>
      <c r="O1028" s="145" t="s">
        <v>1861</v>
      </c>
      <c r="P1028" s="146" t="s">
        <v>939</v>
      </c>
      <c r="Q1028" s="146" t="s">
        <v>1902</v>
      </c>
      <c r="R1028" s="146" t="s">
        <v>681</v>
      </c>
      <c r="S1028" s="147">
        <v>0</v>
      </c>
      <c r="T1028" s="147">
        <v>0</v>
      </c>
      <c r="U1028" s="147">
        <v>1</v>
      </c>
      <c r="V1028" s="147">
        <v>0</v>
      </c>
      <c r="W1028" s="147">
        <v>1</v>
      </c>
      <c r="X1028" s="147">
        <v>1</v>
      </c>
      <c r="Y1028" s="147">
        <v>0</v>
      </c>
      <c r="Z1028" s="147">
        <v>0</v>
      </c>
      <c r="AA1028" s="147">
        <v>0</v>
      </c>
      <c r="AB1028" s="136"/>
      <c r="AC1028" s="137"/>
    </row>
    <row r="1029" spans="1:29" s="128" customFormat="1" ht="28">
      <c r="A1029" s="137">
        <v>1026</v>
      </c>
      <c r="B1029" s="146" t="s">
        <v>3832</v>
      </c>
      <c r="C1029" s="148" t="s">
        <v>3825</v>
      </c>
      <c r="D1029" s="146" t="s">
        <v>3826</v>
      </c>
      <c r="E1029" s="146" t="s">
        <v>3833</v>
      </c>
      <c r="F1029" s="142" t="s">
        <v>835</v>
      </c>
      <c r="G1029" s="143">
        <v>0</v>
      </c>
      <c r="H1029" s="143">
        <v>0.25</v>
      </c>
      <c r="I1029" s="144">
        <v>206979.34</v>
      </c>
      <c r="J1029" s="144">
        <v>576193.20010000002</v>
      </c>
      <c r="K1029" s="144">
        <v>207150.77441499999</v>
      </c>
      <c r="L1029" s="144">
        <v>576029.021006</v>
      </c>
      <c r="M1029" s="143"/>
      <c r="N1029" s="143"/>
      <c r="O1029" s="145" t="s">
        <v>1861</v>
      </c>
      <c r="P1029" s="146" t="s">
        <v>939</v>
      </c>
      <c r="Q1029" s="146" t="s">
        <v>1902</v>
      </c>
      <c r="R1029" s="146" t="s">
        <v>681</v>
      </c>
      <c r="S1029" s="147">
        <v>0</v>
      </c>
      <c r="T1029" s="147">
        <v>0</v>
      </c>
      <c r="U1029" s="147">
        <v>0</v>
      </c>
      <c r="V1029" s="147">
        <v>0</v>
      </c>
      <c r="W1029" s="147">
        <v>0</v>
      </c>
      <c r="X1029" s="147">
        <v>1</v>
      </c>
      <c r="Y1029" s="147">
        <v>0</v>
      </c>
      <c r="Z1029" s="147">
        <v>0</v>
      </c>
      <c r="AA1029" s="147">
        <v>0</v>
      </c>
      <c r="AB1029" s="136"/>
      <c r="AC1029" s="137"/>
    </row>
    <row r="1030" spans="1:29" s="128" customFormat="1" ht="28">
      <c r="A1030" s="137">
        <v>1027</v>
      </c>
      <c r="B1030" s="146" t="s">
        <v>3834</v>
      </c>
      <c r="C1030" s="148" t="s">
        <v>3825</v>
      </c>
      <c r="D1030" s="146" t="s">
        <v>3826</v>
      </c>
      <c r="E1030" s="146" t="s">
        <v>2796</v>
      </c>
      <c r="F1030" s="142" t="s">
        <v>835</v>
      </c>
      <c r="G1030" s="143">
        <v>0</v>
      </c>
      <c r="H1030" s="143">
        <v>0.25</v>
      </c>
      <c r="I1030" s="144">
        <v>206331.01</v>
      </c>
      <c r="J1030" s="144">
        <v>575432.26009999996</v>
      </c>
      <c r="K1030" s="144">
        <v>206088.851669</v>
      </c>
      <c r="L1030" s="144">
        <v>575527.45112700004</v>
      </c>
      <c r="M1030" s="143"/>
      <c r="N1030" s="143"/>
      <c r="O1030" s="145" t="s">
        <v>1861</v>
      </c>
      <c r="P1030" s="146" t="s">
        <v>939</v>
      </c>
      <c r="Q1030" s="146" t="s">
        <v>1902</v>
      </c>
      <c r="R1030" s="146" t="s">
        <v>681</v>
      </c>
      <c r="S1030" s="147">
        <v>0</v>
      </c>
      <c r="T1030" s="147">
        <v>0</v>
      </c>
      <c r="U1030" s="147">
        <v>1</v>
      </c>
      <c r="V1030" s="147">
        <v>0</v>
      </c>
      <c r="W1030" s="147">
        <v>1</v>
      </c>
      <c r="X1030" s="147">
        <v>1</v>
      </c>
      <c r="Y1030" s="147">
        <v>1</v>
      </c>
      <c r="Z1030" s="147">
        <v>0</v>
      </c>
      <c r="AA1030" s="147">
        <v>0</v>
      </c>
      <c r="AB1030" s="136" t="str">
        <f>VLOOKUP(Tabela22[[#This Row],[id_tab]],[1]odcinki_och!A:B,2,FALSE)</f>
        <v>PL.ZIPOP.1393.OCHK.279</v>
      </c>
      <c r="AC1030" s="137">
        <f t="shared" ref="AC1030:AC1092" si="16">LEN(AB1030)-LEN(SUBSTITUTE(AB1030,",",""))+1</f>
        <v>1</v>
      </c>
    </row>
    <row r="1031" spans="1:29" s="128" customFormat="1" ht="28">
      <c r="A1031" s="137">
        <v>1028</v>
      </c>
      <c r="B1031" s="146" t="s">
        <v>3835</v>
      </c>
      <c r="C1031" s="148" t="s">
        <v>3825</v>
      </c>
      <c r="D1031" s="146" t="s">
        <v>3826</v>
      </c>
      <c r="E1031" s="146" t="s">
        <v>3836</v>
      </c>
      <c r="F1031" s="142" t="s">
        <v>835</v>
      </c>
      <c r="G1031" s="143">
        <v>0</v>
      </c>
      <c r="H1031" s="143">
        <v>0.2</v>
      </c>
      <c r="I1031" s="144">
        <v>206168.85</v>
      </c>
      <c r="J1031" s="144">
        <v>575118.41009999998</v>
      </c>
      <c r="K1031" s="144">
        <v>206333.69010000001</v>
      </c>
      <c r="L1031" s="144">
        <v>574951.86010000005</v>
      </c>
      <c r="M1031" s="143"/>
      <c r="N1031" s="143"/>
      <c r="O1031" s="145" t="s">
        <v>1861</v>
      </c>
      <c r="P1031" s="146" t="s">
        <v>939</v>
      </c>
      <c r="Q1031" s="146" t="s">
        <v>1902</v>
      </c>
      <c r="R1031" s="146" t="s">
        <v>681</v>
      </c>
      <c r="S1031" s="147">
        <v>0</v>
      </c>
      <c r="T1031" s="147">
        <v>0</v>
      </c>
      <c r="U1031" s="147">
        <v>0</v>
      </c>
      <c r="V1031" s="147">
        <v>0</v>
      </c>
      <c r="W1031" s="147">
        <v>0</v>
      </c>
      <c r="X1031" s="147">
        <v>1</v>
      </c>
      <c r="Y1031" s="147">
        <v>0</v>
      </c>
      <c r="Z1031" s="147">
        <v>0</v>
      </c>
      <c r="AA1031" s="147">
        <v>0</v>
      </c>
      <c r="AB1031" s="136"/>
      <c r="AC1031" s="137"/>
    </row>
    <row r="1032" spans="1:29" s="128" customFormat="1" ht="28">
      <c r="A1032" s="137">
        <v>1029</v>
      </c>
      <c r="B1032" s="146" t="s">
        <v>3837</v>
      </c>
      <c r="C1032" s="148" t="s">
        <v>3825</v>
      </c>
      <c r="D1032" s="146" t="s">
        <v>3826</v>
      </c>
      <c r="E1032" s="146" t="s">
        <v>3838</v>
      </c>
      <c r="F1032" s="142" t="s">
        <v>835</v>
      </c>
      <c r="G1032" s="143">
        <v>0</v>
      </c>
      <c r="H1032" s="143">
        <v>15</v>
      </c>
      <c r="I1032" s="144">
        <v>204943</v>
      </c>
      <c r="J1032" s="144">
        <v>574348.97010000004</v>
      </c>
      <c r="K1032" s="144">
        <v>204077.212722</v>
      </c>
      <c r="L1032" s="144">
        <v>582903.84118800005</v>
      </c>
      <c r="M1032" s="143"/>
      <c r="N1032" s="143"/>
      <c r="O1032" s="145" t="s">
        <v>1861</v>
      </c>
      <c r="P1032" s="146" t="s">
        <v>939</v>
      </c>
      <c r="Q1032" s="146" t="s">
        <v>1902</v>
      </c>
      <c r="R1032" s="146" t="s">
        <v>681</v>
      </c>
      <c r="S1032" s="147">
        <v>1</v>
      </c>
      <c r="T1032" s="147">
        <v>0</v>
      </c>
      <c r="U1032" s="147">
        <v>1</v>
      </c>
      <c r="V1032" s="147">
        <v>1</v>
      </c>
      <c r="W1032" s="147">
        <v>1</v>
      </c>
      <c r="X1032" s="147">
        <v>1</v>
      </c>
      <c r="Y1032" s="147">
        <v>1</v>
      </c>
      <c r="Z1032" s="147">
        <v>0</v>
      </c>
      <c r="AA1032" s="147">
        <v>0</v>
      </c>
      <c r="AB1032" s="136" t="str">
        <f>VLOOKUP(Tabela22[[#This Row],[id_tab]],[1]odcinki_och!A:B,2,FALSE)</f>
        <v>PL.ZIPOP.1393.N2K.PLH120093.H, PL.ZIPOP.1393.OCHK.279</v>
      </c>
      <c r="AC1032" s="137">
        <f t="shared" si="16"/>
        <v>2</v>
      </c>
    </row>
    <row r="1033" spans="1:29" s="128" customFormat="1" ht="28">
      <c r="A1033" s="137">
        <v>1030</v>
      </c>
      <c r="B1033" s="146" t="s">
        <v>3839</v>
      </c>
      <c r="C1033" s="148" t="s">
        <v>3840</v>
      </c>
      <c r="D1033" s="146" t="s">
        <v>3841</v>
      </c>
      <c r="E1033" s="146" t="s">
        <v>3842</v>
      </c>
      <c r="F1033" s="142" t="s">
        <v>835</v>
      </c>
      <c r="G1033" s="143">
        <v>4</v>
      </c>
      <c r="H1033" s="143">
        <v>7.5</v>
      </c>
      <c r="I1033" s="144">
        <v>202889.37</v>
      </c>
      <c r="J1033" s="144">
        <v>569038.12009999994</v>
      </c>
      <c r="K1033" s="144">
        <v>200846.70190499999</v>
      </c>
      <c r="L1033" s="144">
        <v>571725.41196000006</v>
      </c>
      <c r="M1033" s="143"/>
      <c r="N1033" s="143"/>
      <c r="O1033" s="145" t="s">
        <v>1861</v>
      </c>
      <c r="P1033" s="146" t="s">
        <v>939</v>
      </c>
      <c r="Q1033" s="146" t="s">
        <v>1902</v>
      </c>
      <c r="R1033" s="146" t="s">
        <v>681</v>
      </c>
      <c r="S1033" s="147">
        <v>0</v>
      </c>
      <c r="T1033" s="147">
        <v>0</v>
      </c>
      <c r="U1033" s="157">
        <v>1</v>
      </c>
      <c r="V1033" s="147">
        <v>0</v>
      </c>
      <c r="W1033" s="147">
        <v>1</v>
      </c>
      <c r="X1033" s="147">
        <v>1</v>
      </c>
      <c r="Y1033" s="147">
        <v>1</v>
      </c>
      <c r="Z1033" s="147">
        <v>0</v>
      </c>
      <c r="AA1033" s="147">
        <v>0</v>
      </c>
      <c r="AB1033" s="136" t="str">
        <f>VLOOKUP(Tabela22[[#This Row],[id_tab]],[1]odcinki_och!A:B,2,FALSE)</f>
        <v>PL.ZIPOP.1393.OCHK.279</v>
      </c>
      <c r="AC1033" s="137">
        <f t="shared" si="16"/>
        <v>1</v>
      </c>
    </row>
    <row r="1034" spans="1:29" s="128" customFormat="1" ht="28">
      <c r="A1034" s="137">
        <v>1031</v>
      </c>
      <c r="B1034" s="146" t="s">
        <v>3843</v>
      </c>
      <c r="C1034" s="148" t="s">
        <v>3840</v>
      </c>
      <c r="D1034" s="146" t="s">
        <v>3841</v>
      </c>
      <c r="E1034" s="146" t="s">
        <v>3841</v>
      </c>
      <c r="F1034" s="142" t="s">
        <v>835</v>
      </c>
      <c r="G1034" s="143">
        <v>0</v>
      </c>
      <c r="H1034" s="143">
        <v>4</v>
      </c>
      <c r="I1034" s="144">
        <v>206493.26</v>
      </c>
      <c r="J1034" s="144">
        <v>570755.67009999999</v>
      </c>
      <c r="K1034" s="144">
        <v>203367.807715</v>
      </c>
      <c r="L1034" s="144">
        <v>568909.21342100005</v>
      </c>
      <c r="M1034" s="143"/>
      <c r="N1034" s="143"/>
      <c r="O1034" s="145" t="s">
        <v>1861</v>
      </c>
      <c r="P1034" s="146" t="s">
        <v>939</v>
      </c>
      <c r="Q1034" s="146" t="s">
        <v>1902</v>
      </c>
      <c r="R1034" s="146" t="s">
        <v>681</v>
      </c>
      <c r="S1034" s="147">
        <v>0</v>
      </c>
      <c r="T1034" s="147">
        <v>0</v>
      </c>
      <c r="U1034" s="157">
        <v>1</v>
      </c>
      <c r="V1034" s="147">
        <v>0</v>
      </c>
      <c r="W1034" s="147">
        <v>1</v>
      </c>
      <c r="X1034" s="147">
        <v>1</v>
      </c>
      <c r="Y1034" s="147">
        <v>1</v>
      </c>
      <c r="Z1034" s="147">
        <v>0</v>
      </c>
      <c r="AA1034" s="147">
        <v>0</v>
      </c>
      <c r="AB1034" s="136" t="str">
        <f>VLOOKUP(Tabela22[[#This Row],[id_tab]],[1]odcinki_och!A:B,2,FALSE)</f>
        <v>PL.ZIPOP.1393.N2K.PLH120093.H, PL.ZIPOP.1393.OCHK.279</v>
      </c>
      <c r="AC1034" s="137">
        <f t="shared" si="16"/>
        <v>2</v>
      </c>
    </row>
    <row r="1035" spans="1:29" s="128" customFormat="1" ht="28">
      <c r="A1035" s="137">
        <v>1032</v>
      </c>
      <c r="B1035" s="146" t="s">
        <v>3844</v>
      </c>
      <c r="C1035" s="148" t="s">
        <v>3845</v>
      </c>
      <c r="D1035" s="146" t="s">
        <v>3846</v>
      </c>
      <c r="E1035" s="146" t="s">
        <v>3847</v>
      </c>
      <c r="F1035" s="142" t="s">
        <v>835</v>
      </c>
      <c r="G1035" s="143">
        <v>0</v>
      </c>
      <c r="H1035" s="143">
        <v>4.92</v>
      </c>
      <c r="I1035" s="144">
        <v>218750.83</v>
      </c>
      <c r="J1035" s="144">
        <v>573399.00009999995</v>
      </c>
      <c r="K1035" s="144">
        <v>216627.781823</v>
      </c>
      <c r="L1035" s="144">
        <v>575930.07798199996</v>
      </c>
      <c r="M1035" s="143"/>
      <c r="N1035" s="143"/>
      <c r="O1035" s="145" t="s">
        <v>1861</v>
      </c>
      <c r="P1035" s="146" t="s">
        <v>939</v>
      </c>
      <c r="Q1035" s="146" t="s">
        <v>1902</v>
      </c>
      <c r="R1035" s="146" t="s">
        <v>681</v>
      </c>
      <c r="S1035" s="147">
        <v>0</v>
      </c>
      <c r="T1035" s="147">
        <v>0</v>
      </c>
      <c r="U1035" s="147">
        <v>1</v>
      </c>
      <c r="V1035" s="147">
        <v>0</v>
      </c>
      <c r="W1035" s="147">
        <v>1</v>
      </c>
      <c r="X1035" s="147">
        <v>0</v>
      </c>
      <c r="Y1035" s="147">
        <v>0</v>
      </c>
      <c r="Z1035" s="147">
        <v>0</v>
      </c>
      <c r="AA1035" s="147">
        <v>0</v>
      </c>
      <c r="AB1035" s="136"/>
      <c r="AC1035" s="137"/>
    </row>
    <row r="1036" spans="1:29" s="128" customFormat="1" ht="28">
      <c r="A1036" s="137">
        <v>1033</v>
      </c>
      <c r="B1036" s="146" t="s">
        <v>3848</v>
      </c>
      <c r="C1036" s="148" t="s">
        <v>3845</v>
      </c>
      <c r="D1036" s="146" t="s">
        <v>3846</v>
      </c>
      <c r="E1036" s="146" t="s">
        <v>3846</v>
      </c>
      <c r="F1036" s="142" t="s">
        <v>835</v>
      </c>
      <c r="G1036" s="143">
        <v>0</v>
      </c>
      <c r="H1036" s="143">
        <v>10.6</v>
      </c>
      <c r="I1036" s="144">
        <v>221463.6202</v>
      </c>
      <c r="J1036" s="144">
        <v>571739.91480000003</v>
      </c>
      <c r="K1036" s="144">
        <v>213993.93752599999</v>
      </c>
      <c r="L1036" s="144">
        <v>574945.73877099995</v>
      </c>
      <c r="M1036" s="143"/>
      <c r="N1036" s="143"/>
      <c r="O1036" s="145" t="s">
        <v>1861</v>
      </c>
      <c r="P1036" s="146" t="s">
        <v>939</v>
      </c>
      <c r="Q1036" s="146" t="s">
        <v>1902</v>
      </c>
      <c r="R1036" s="146" t="s">
        <v>681</v>
      </c>
      <c r="S1036" s="147">
        <v>1</v>
      </c>
      <c r="T1036" s="147">
        <v>0</v>
      </c>
      <c r="U1036" s="147">
        <v>1</v>
      </c>
      <c r="V1036" s="171">
        <v>0</v>
      </c>
      <c r="W1036" s="147">
        <v>1</v>
      </c>
      <c r="X1036" s="147">
        <v>1</v>
      </c>
      <c r="Y1036" s="147">
        <v>1</v>
      </c>
      <c r="Z1036" s="147">
        <v>1</v>
      </c>
      <c r="AA1036" s="147">
        <v>0</v>
      </c>
      <c r="AB1036" s="136"/>
      <c r="AC1036" s="137"/>
    </row>
    <row r="1037" spans="1:29" s="128" customFormat="1" ht="28">
      <c r="A1037" s="137">
        <v>1034</v>
      </c>
      <c r="B1037" s="146" t="s">
        <v>3849</v>
      </c>
      <c r="C1037" s="148" t="s">
        <v>3850</v>
      </c>
      <c r="D1037" s="146" t="s">
        <v>3851</v>
      </c>
      <c r="E1037" s="162" t="s">
        <v>3852</v>
      </c>
      <c r="F1037" s="142" t="s">
        <v>835</v>
      </c>
      <c r="G1037" s="163">
        <v>0</v>
      </c>
      <c r="H1037" s="163">
        <v>1.1220000000000001</v>
      </c>
      <c r="I1037" s="144">
        <v>211730.980167</v>
      </c>
      <c r="J1037" s="144">
        <v>579224.44009599998</v>
      </c>
      <c r="K1037" s="144">
        <v>211538.74109200001</v>
      </c>
      <c r="L1037" s="144">
        <v>578167.06449300004</v>
      </c>
      <c r="M1037" s="163"/>
      <c r="N1037" s="163"/>
      <c r="O1037" s="145" t="s">
        <v>1861</v>
      </c>
      <c r="P1037" s="146" t="s">
        <v>939</v>
      </c>
      <c r="Q1037" s="146" t="s">
        <v>1902</v>
      </c>
      <c r="R1037" s="146" t="s">
        <v>681</v>
      </c>
      <c r="S1037" s="147">
        <v>0</v>
      </c>
      <c r="T1037" s="164">
        <v>0</v>
      </c>
      <c r="U1037" s="164">
        <v>1</v>
      </c>
      <c r="V1037" s="164">
        <v>1</v>
      </c>
      <c r="W1037" s="164">
        <v>1</v>
      </c>
      <c r="X1037" s="164">
        <v>1</v>
      </c>
      <c r="Y1037" s="164">
        <v>0</v>
      </c>
      <c r="Z1037" s="164">
        <v>0</v>
      </c>
      <c r="AA1037" s="164">
        <v>0</v>
      </c>
      <c r="AB1037" s="136"/>
      <c r="AC1037" s="137"/>
    </row>
    <row r="1038" spans="1:29" s="128" customFormat="1" ht="28">
      <c r="A1038" s="137">
        <v>1035</v>
      </c>
      <c r="B1038" s="146" t="s">
        <v>3853</v>
      </c>
      <c r="C1038" s="148" t="s">
        <v>3850</v>
      </c>
      <c r="D1038" s="146" t="s">
        <v>3851</v>
      </c>
      <c r="E1038" s="162" t="s">
        <v>3851</v>
      </c>
      <c r="F1038" s="142" t="s">
        <v>835</v>
      </c>
      <c r="G1038" s="163">
        <v>0</v>
      </c>
      <c r="H1038" s="163">
        <v>4.875</v>
      </c>
      <c r="I1038" s="144">
        <v>225621.3</v>
      </c>
      <c r="J1038" s="144">
        <v>582392.26009999996</v>
      </c>
      <c r="K1038" s="144">
        <v>222743.54652500001</v>
      </c>
      <c r="L1038" s="144">
        <v>580295.09504599997</v>
      </c>
      <c r="M1038" s="163"/>
      <c r="N1038" s="163"/>
      <c r="O1038" s="145" t="s">
        <v>1861</v>
      </c>
      <c r="P1038" s="146" t="s">
        <v>939</v>
      </c>
      <c r="Q1038" s="146" t="s">
        <v>1902</v>
      </c>
      <c r="R1038" s="146" t="s">
        <v>681</v>
      </c>
      <c r="S1038" s="147">
        <v>0</v>
      </c>
      <c r="T1038" s="164">
        <v>0</v>
      </c>
      <c r="U1038" s="164">
        <v>1</v>
      </c>
      <c r="V1038" s="164">
        <v>1</v>
      </c>
      <c r="W1038" s="164">
        <v>1</v>
      </c>
      <c r="X1038" s="164">
        <v>1</v>
      </c>
      <c r="Y1038" s="164">
        <v>0</v>
      </c>
      <c r="Z1038" s="164">
        <v>0</v>
      </c>
      <c r="AA1038" s="164">
        <v>1</v>
      </c>
      <c r="AB1038" s="136"/>
      <c r="AC1038" s="137"/>
    </row>
    <row r="1039" spans="1:29" s="128" customFormat="1" ht="28">
      <c r="A1039" s="137">
        <v>1036</v>
      </c>
      <c r="B1039" s="146" t="s">
        <v>3854</v>
      </c>
      <c r="C1039" s="148" t="s">
        <v>3850</v>
      </c>
      <c r="D1039" s="146" t="s">
        <v>3851</v>
      </c>
      <c r="E1039" s="146" t="s">
        <v>3855</v>
      </c>
      <c r="F1039" s="142" t="s">
        <v>835</v>
      </c>
      <c r="G1039" s="143">
        <v>0</v>
      </c>
      <c r="H1039" s="143">
        <v>2.5</v>
      </c>
      <c r="I1039" s="144">
        <v>212489.03</v>
      </c>
      <c r="J1039" s="144">
        <v>580068.52009999997</v>
      </c>
      <c r="K1039" s="144">
        <v>210599.212337</v>
      </c>
      <c r="L1039" s="144">
        <v>580899.88912399998</v>
      </c>
      <c r="M1039" s="143"/>
      <c r="N1039" s="143"/>
      <c r="O1039" s="145" t="s">
        <v>1861</v>
      </c>
      <c r="P1039" s="146" t="s">
        <v>939</v>
      </c>
      <c r="Q1039" s="146" t="s">
        <v>1902</v>
      </c>
      <c r="R1039" s="146" t="s">
        <v>681</v>
      </c>
      <c r="S1039" s="147">
        <v>0</v>
      </c>
      <c r="T1039" s="147">
        <v>0</v>
      </c>
      <c r="U1039" s="147">
        <v>1</v>
      </c>
      <c r="V1039" s="147">
        <v>1</v>
      </c>
      <c r="W1039" s="147">
        <v>1</v>
      </c>
      <c r="X1039" s="147">
        <v>1</v>
      </c>
      <c r="Y1039" s="147">
        <v>0</v>
      </c>
      <c r="Z1039" s="147">
        <v>0</v>
      </c>
      <c r="AA1039" s="147">
        <v>0</v>
      </c>
      <c r="AB1039" s="136"/>
      <c r="AC1039" s="137"/>
    </row>
    <row r="1040" spans="1:29" s="128" customFormat="1" ht="28">
      <c r="A1040" s="137">
        <v>1037</v>
      </c>
      <c r="B1040" s="146" t="s">
        <v>3856</v>
      </c>
      <c r="C1040" s="148" t="s">
        <v>3850</v>
      </c>
      <c r="D1040" s="146" t="s">
        <v>3851</v>
      </c>
      <c r="E1040" s="146" t="s">
        <v>3857</v>
      </c>
      <c r="F1040" s="142" t="s">
        <v>835</v>
      </c>
      <c r="G1040" s="143">
        <v>0</v>
      </c>
      <c r="H1040" s="143">
        <v>1.95</v>
      </c>
      <c r="I1040" s="144">
        <v>215049.55</v>
      </c>
      <c r="J1040" s="144">
        <v>580637.86010000005</v>
      </c>
      <c r="K1040" s="144">
        <v>213926.784488</v>
      </c>
      <c r="L1040" s="144">
        <v>582087.19195100002</v>
      </c>
      <c r="M1040" s="143"/>
      <c r="N1040" s="143"/>
      <c r="O1040" s="145" t="s">
        <v>1861</v>
      </c>
      <c r="P1040" s="146" t="s">
        <v>939</v>
      </c>
      <c r="Q1040" s="146" t="s">
        <v>1902</v>
      </c>
      <c r="R1040" s="146" t="s">
        <v>681</v>
      </c>
      <c r="S1040" s="147">
        <v>0</v>
      </c>
      <c r="T1040" s="147">
        <v>0</v>
      </c>
      <c r="U1040" s="147">
        <v>1</v>
      </c>
      <c r="V1040" s="147">
        <v>1</v>
      </c>
      <c r="W1040" s="147">
        <v>1</v>
      </c>
      <c r="X1040" s="147">
        <v>1</v>
      </c>
      <c r="Y1040" s="147">
        <v>0</v>
      </c>
      <c r="Z1040" s="147">
        <v>0</v>
      </c>
      <c r="AA1040" s="147">
        <v>0</v>
      </c>
      <c r="AB1040" s="136"/>
      <c r="AC1040" s="137"/>
    </row>
    <row r="1041" spans="1:29" s="128" customFormat="1" ht="28">
      <c r="A1041" s="137">
        <v>1038</v>
      </c>
      <c r="B1041" s="146" t="s">
        <v>3858</v>
      </c>
      <c r="C1041" s="148" t="s">
        <v>3850</v>
      </c>
      <c r="D1041" s="146" t="s">
        <v>3851</v>
      </c>
      <c r="E1041" s="146" t="s">
        <v>3859</v>
      </c>
      <c r="F1041" s="142" t="s">
        <v>835</v>
      </c>
      <c r="G1041" s="143">
        <v>0</v>
      </c>
      <c r="H1041" s="143">
        <v>2.33</v>
      </c>
      <c r="I1041" s="144">
        <v>217113.56</v>
      </c>
      <c r="J1041" s="144">
        <v>578900.63009999995</v>
      </c>
      <c r="K1041" s="144">
        <v>217393.86020699999</v>
      </c>
      <c r="L1041" s="144">
        <v>577072.79856999998</v>
      </c>
      <c r="M1041" s="143"/>
      <c r="N1041" s="143"/>
      <c r="O1041" s="145" t="s">
        <v>1861</v>
      </c>
      <c r="P1041" s="146" t="s">
        <v>939</v>
      </c>
      <c r="Q1041" s="146" t="s">
        <v>1902</v>
      </c>
      <c r="R1041" s="146" t="s">
        <v>681</v>
      </c>
      <c r="S1041" s="147">
        <v>0</v>
      </c>
      <c r="T1041" s="147">
        <v>0</v>
      </c>
      <c r="U1041" s="147">
        <v>1</v>
      </c>
      <c r="V1041" s="147">
        <v>1</v>
      </c>
      <c r="W1041" s="147">
        <v>1</v>
      </c>
      <c r="X1041" s="147">
        <v>1</v>
      </c>
      <c r="Y1041" s="147">
        <v>0</v>
      </c>
      <c r="Z1041" s="147">
        <v>0</v>
      </c>
      <c r="AA1041" s="147">
        <v>0</v>
      </c>
      <c r="AB1041" s="136"/>
      <c r="AC1041" s="137"/>
    </row>
    <row r="1042" spans="1:29" s="128" customFormat="1" ht="28">
      <c r="A1042" s="137">
        <v>1039</v>
      </c>
      <c r="B1042" s="146" t="s">
        <v>3860</v>
      </c>
      <c r="C1042" s="148" t="s">
        <v>3850</v>
      </c>
      <c r="D1042" s="146" t="s">
        <v>3851</v>
      </c>
      <c r="E1042" s="146" t="s">
        <v>3861</v>
      </c>
      <c r="F1042" s="142" t="s">
        <v>835</v>
      </c>
      <c r="G1042" s="143">
        <v>0</v>
      </c>
      <c r="H1042" s="143">
        <v>4.96</v>
      </c>
      <c r="I1042" s="144">
        <v>217551.84</v>
      </c>
      <c r="J1042" s="144">
        <v>579619.58010000002</v>
      </c>
      <c r="K1042" s="144">
        <v>215251.480496</v>
      </c>
      <c r="L1042" s="144">
        <v>576413.26527199999</v>
      </c>
      <c r="M1042" s="143"/>
      <c r="N1042" s="143"/>
      <c r="O1042" s="145" t="s">
        <v>1861</v>
      </c>
      <c r="P1042" s="146" t="s">
        <v>939</v>
      </c>
      <c r="Q1042" s="146" t="s">
        <v>1902</v>
      </c>
      <c r="R1042" s="146" t="s">
        <v>681</v>
      </c>
      <c r="S1042" s="147">
        <v>0</v>
      </c>
      <c r="T1042" s="147">
        <v>0</v>
      </c>
      <c r="U1042" s="147">
        <v>1</v>
      </c>
      <c r="V1042" s="147">
        <v>1</v>
      </c>
      <c r="W1042" s="147">
        <v>1</v>
      </c>
      <c r="X1042" s="147">
        <v>1</v>
      </c>
      <c r="Y1042" s="147">
        <v>0</v>
      </c>
      <c r="Z1042" s="147">
        <v>0</v>
      </c>
      <c r="AA1042" s="147">
        <v>0</v>
      </c>
      <c r="AB1042" s="136"/>
      <c r="AC1042" s="137"/>
    </row>
    <row r="1043" spans="1:29" s="128" customFormat="1" ht="28">
      <c r="A1043" s="137">
        <v>1040</v>
      </c>
      <c r="B1043" s="146" t="s">
        <v>3862</v>
      </c>
      <c r="C1043" s="148" t="s">
        <v>3850</v>
      </c>
      <c r="D1043" s="146" t="s">
        <v>3851</v>
      </c>
      <c r="E1043" s="146" t="s">
        <v>3863</v>
      </c>
      <c r="F1043" s="142" t="s">
        <v>835</v>
      </c>
      <c r="G1043" s="143">
        <v>0</v>
      </c>
      <c r="H1043" s="143">
        <v>2.9449999999999998</v>
      </c>
      <c r="I1043" s="144">
        <v>218778.58</v>
      </c>
      <c r="J1043" s="144">
        <v>580509.53009999997</v>
      </c>
      <c r="K1043" s="144">
        <v>218062.514375</v>
      </c>
      <c r="L1043" s="144">
        <v>578246.05556999997</v>
      </c>
      <c r="M1043" s="143"/>
      <c r="N1043" s="143"/>
      <c r="O1043" s="145" t="s">
        <v>1861</v>
      </c>
      <c r="P1043" s="146" t="s">
        <v>939</v>
      </c>
      <c r="Q1043" s="146" t="s">
        <v>1902</v>
      </c>
      <c r="R1043" s="146" t="s">
        <v>681</v>
      </c>
      <c r="S1043" s="147">
        <v>0</v>
      </c>
      <c r="T1043" s="147">
        <v>0</v>
      </c>
      <c r="U1043" s="147">
        <v>1</v>
      </c>
      <c r="V1043" s="147">
        <v>1</v>
      </c>
      <c r="W1043" s="147">
        <v>1</v>
      </c>
      <c r="X1043" s="147">
        <v>1</v>
      </c>
      <c r="Y1043" s="147">
        <v>0</v>
      </c>
      <c r="Z1043" s="147">
        <v>0</v>
      </c>
      <c r="AA1043" s="147">
        <v>0</v>
      </c>
      <c r="AB1043" s="136"/>
      <c r="AC1043" s="137"/>
    </row>
    <row r="1044" spans="1:29" s="128" customFormat="1" ht="28">
      <c r="A1044" s="137">
        <v>1041</v>
      </c>
      <c r="B1044" s="146" t="s">
        <v>3864</v>
      </c>
      <c r="C1044" s="148" t="s">
        <v>3850</v>
      </c>
      <c r="D1044" s="146" t="s">
        <v>3851</v>
      </c>
      <c r="E1044" s="146" t="s">
        <v>3865</v>
      </c>
      <c r="F1044" s="142" t="s">
        <v>835</v>
      </c>
      <c r="G1044" s="143">
        <v>0</v>
      </c>
      <c r="H1044" s="143">
        <v>3.2</v>
      </c>
      <c r="I1044" s="144">
        <v>220026.2403</v>
      </c>
      <c r="J1044" s="144">
        <v>580340.88729999994</v>
      </c>
      <c r="K1044" s="144">
        <v>218488.97706800001</v>
      </c>
      <c r="L1044" s="144">
        <v>578055.70805300004</v>
      </c>
      <c r="M1044" s="143"/>
      <c r="N1044" s="143"/>
      <c r="O1044" s="145" t="s">
        <v>1861</v>
      </c>
      <c r="P1044" s="146" t="s">
        <v>939</v>
      </c>
      <c r="Q1044" s="146" t="s">
        <v>1902</v>
      </c>
      <c r="R1044" s="146" t="s">
        <v>681</v>
      </c>
      <c r="S1044" s="147">
        <v>0</v>
      </c>
      <c r="T1044" s="147">
        <v>0</v>
      </c>
      <c r="U1044" s="147">
        <v>1</v>
      </c>
      <c r="V1044" s="147">
        <v>1</v>
      </c>
      <c r="W1044" s="147">
        <v>1</v>
      </c>
      <c r="X1044" s="147">
        <v>1</v>
      </c>
      <c r="Y1044" s="147">
        <v>0</v>
      </c>
      <c r="Z1044" s="147">
        <v>0</v>
      </c>
      <c r="AA1044" s="147">
        <v>0</v>
      </c>
      <c r="AB1044" s="136"/>
      <c r="AC1044" s="137"/>
    </row>
    <row r="1045" spans="1:29" s="128" customFormat="1" ht="28">
      <c r="A1045" s="137">
        <v>1042</v>
      </c>
      <c r="B1045" s="146" t="s">
        <v>3866</v>
      </c>
      <c r="C1045" s="148" t="s">
        <v>3850</v>
      </c>
      <c r="D1045" s="146" t="s">
        <v>3851</v>
      </c>
      <c r="E1045" s="146" t="s">
        <v>3851</v>
      </c>
      <c r="F1045" s="142" t="s">
        <v>835</v>
      </c>
      <c r="G1045" s="143">
        <v>0</v>
      </c>
      <c r="H1045" s="143">
        <v>16.411999999999999</v>
      </c>
      <c r="I1045" s="144">
        <v>225621.3</v>
      </c>
      <c r="J1045" s="144">
        <v>582392.26009999996</v>
      </c>
      <c r="K1045" s="144">
        <v>212503.187206</v>
      </c>
      <c r="L1045" s="144">
        <v>580079.434091</v>
      </c>
      <c r="M1045" s="143"/>
      <c r="N1045" s="143"/>
      <c r="O1045" s="145" t="s">
        <v>1861</v>
      </c>
      <c r="P1045" s="146" t="s">
        <v>939</v>
      </c>
      <c r="Q1045" s="146" t="s">
        <v>1902</v>
      </c>
      <c r="R1045" s="146" t="s">
        <v>681</v>
      </c>
      <c r="S1045" s="147">
        <v>0</v>
      </c>
      <c r="T1045" s="147">
        <v>0</v>
      </c>
      <c r="U1045" s="147">
        <v>1</v>
      </c>
      <c r="V1045" s="147">
        <v>1</v>
      </c>
      <c r="W1045" s="147">
        <v>1</v>
      </c>
      <c r="X1045" s="147">
        <v>1</v>
      </c>
      <c r="Y1045" s="147">
        <v>1</v>
      </c>
      <c r="Z1045" s="147">
        <v>0</v>
      </c>
      <c r="AA1045" s="147">
        <v>1</v>
      </c>
      <c r="AB1045" s="136"/>
      <c r="AC1045" s="137"/>
    </row>
    <row r="1046" spans="1:29" s="128" customFormat="1" ht="28">
      <c r="A1046" s="137">
        <v>1043</v>
      </c>
      <c r="B1046" s="146" t="s">
        <v>3867</v>
      </c>
      <c r="C1046" s="148" t="s">
        <v>3868</v>
      </c>
      <c r="D1046" s="146" t="s">
        <v>749</v>
      </c>
      <c r="E1046" s="142" t="s">
        <v>3127</v>
      </c>
      <c r="F1046" s="142" t="s">
        <v>835</v>
      </c>
      <c r="G1046" s="144">
        <v>0.35</v>
      </c>
      <c r="H1046" s="144">
        <v>2.1</v>
      </c>
      <c r="I1046" s="144">
        <v>215001.630967</v>
      </c>
      <c r="J1046" s="144">
        <v>593271.53449999995</v>
      </c>
      <c r="K1046" s="144">
        <v>215124.17391099999</v>
      </c>
      <c r="L1046" s="144">
        <v>593896.03613200004</v>
      </c>
      <c r="M1046" s="144"/>
      <c r="N1046" s="144"/>
      <c r="O1046" s="145" t="s">
        <v>1861</v>
      </c>
      <c r="P1046" s="146" t="s">
        <v>939</v>
      </c>
      <c r="Q1046" s="146" t="s">
        <v>1902</v>
      </c>
      <c r="R1046" s="146" t="s">
        <v>681</v>
      </c>
      <c r="S1046" s="147">
        <v>0</v>
      </c>
      <c r="T1046" s="150">
        <v>0</v>
      </c>
      <c r="U1046" s="150">
        <v>0</v>
      </c>
      <c r="V1046" s="150">
        <v>1</v>
      </c>
      <c r="W1046" s="150">
        <v>1</v>
      </c>
      <c r="X1046" s="150">
        <v>1</v>
      </c>
      <c r="Y1046" s="150">
        <v>0</v>
      </c>
      <c r="Z1046" s="150">
        <v>0</v>
      </c>
      <c r="AA1046" s="150">
        <v>0</v>
      </c>
      <c r="AB1046" s="136"/>
      <c r="AC1046" s="137"/>
    </row>
    <row r="1047" spans="1:29" s="128" customFormat="1" ht="28">
      <c r="A1047" s="137">
        <v>1044</v>
      </c>
      <c r="B1047" s="146" t="s">
        <v>3869</v>
      </c>
      <c r="C1047" s="148" t="s">
        <v>3868</v>
      </c>
      <c r="D1047" s="146" t="s">
        <v>749</v>
      </c>
      <c r="E1047" s="142" t="s">
        <v>3127</v>
      </c>
      <c r="F1047" s="142" t="s">
        <v>835</v>
      </c>
      <c r="G1047" s="144">
        <v>0</v>
      </c>
      <c r="H1047" s="144">
        <v>0.35</v>
      </c>
      <c r="I1047" s="144">
        <v>214792.70108900001</v>
      </c>
      <c r="J1047" s="144">
        <v>593072.45136299997</v>
      </c>
      <c r="K1047" s="144">
        <v>215001.630967</v>
      </c>
      <c r="L1047" s="144">
        <v>593271.53449999995</v>
      </c>
      <c r="M1047" s="144"/>
      <c r="N1047" s="144"/>
      <c r="O1047" s="145" t="s">
        <v>1861</v>
      </c>
      <c r="P1047" s="146" t="s">
        <v>939</v>
      </c>
      <c r="Q1047" s="146" t="s">
        <v>1902</v>
      </c>
      <c r="R1047" s="146" t="s">
        <v>681</v>
      </c>
      <c r="S1047" s="147">
        <v>1</v>
      </c>
      <c r="T1047" s="150">
        <v>1</v>
      </c>
      <c r="U1047" s="150">
        <v>0</v>
      </c>
      <c r="V1047" s="150">
        <v>1</v>
      </c>
      <c r="W1047" s="150">
        <v>0</v>
      </c>
      <c r="X1047" s="150">
        <v>1</v>
      </c>
      <c r="Y1047" s="150">
        <v>1</v>
      </c>
      <c r="Z1047" s="150">
        <v>0</v>
      </c>
      <c r="AA1047" s="150">
        <v>0</v>
      </c>
      <c r="AB1047" s="136"/>
      <c r="AC1047" s="137"/>
    </row>
    <row r="1048" spans="1:29" s="128" customFormat="1" ht="28">
      <c r="A1048" s="137">
        <v>1045</v>
      </c>
      <c r="B1048" s="146" t="s">
        <v>3870</v>
      </c>
      <c r="C1048" s="148" t="s">
        <v>3868</v>
      </c>
      <c r="D1048" s="146" t="s">
        <v>749</v>
      </c>
      <c r="E1048" s="142" t="s">
        <v>749</v>
      </c>
      <c r="F1048" s="142" t="s">
        <v>835</v>
      </c>
      <c r="G1048" s="144">
        <v>20.9</v>
      </c>
      <c r="H1048" s="144">
        <v>23.26</v>
      </c>
      <c r="I1048" s="144">
        <v>210394.0601</v>
      </c>
      <c r="J1048" s="144">
        <v>590997.83010000002</v>
      </c>
      <c r="K1048" s="144">
        <v>210089.344159</v>
      </c>
      <c r="L1048" s="144">
        <v>591910.82212699996</v>
      </c>
      <c r="M1048" s="144"/>
      <c r="N1048" s="144"/>
      <c r="O1048" s="145" t="s">
        <v>1861</v>
      </c>
      <c r="P1048" s="146" t="s">
        <v>939</v>
      </c>
      <c r="Q1048" s="146" t="s">
        <v>1902</v>
      </c>
      <c r="R1048" s="146" t="s">
        <v>681</v>
      </c>
      <c r="S1048" s="147">
        <v>0</v>
      </c>
      <c r="T1048" s="150">
        <v>0</v>
      </c>
      <c r="U1048" s="150">
        <v>0</v>
      </c>
      <c r="V1048" s="150">
        <v>1</v>
      </c>
      <c r="W1048" s="150">
        <v>1</v>
      </c>
      <c r="X1048" s="150">
        <v>1</v>
      </c>
      <c r="Y1048" s="150">
        <v>0</v>
      </c>
      <c r="Z1048" s="150">
        <v>0</v>
      </c>
      <c r="AA1048" s="150">
        <v>0</v>
      </c>
      <c r="AB1048" s="136"/>
      <c r="AC1048" s="137"/>
    </row>
    <row r="1049" spans="1:29" s="128" customFormat="1" ht="28">
      <c r="A1049" s="137">
        <v>1046</v>
      </c>
      <c r="B1049" s="146" t="s">
        <v>3871</v>
      </c>
      <c r="C1049" s="148" t="s">
        <v>3868</v>
      </c>
      <c r="D1049" s="146" t="s">
        <v>749</v>
      </c>
      <c r="E1049" s="146" t="s">
        <v>749</v>
      </c>
      <c r="F1049" s="142" t="s">
        <v>835</v>
      </c>
      <c r="G1049" s="143">
        <v>9.1</v>
      </c>
      <c r="H1049" s="143">
        <v>20.9</v>
      </c>
      <c r="I1049" s="144">
        <v>215978.43</v>
      </c>
      <c r="J1049" s="144">
        <v>591331.00009999995</v>
      </c>
      <c r="K1049" s="144">
        <v>210397.69444699999</v>
      </c>
      <c r="L1049" s="144">
        <v>591000.90272000001</v>
      </c>
      <c r="M1049" s="143"/>
      <c r="N1049" s="143"/>
      <c r="O1049" s="145" t="s">
        <v>1861</v>
      </c>
      <c r="P1049" s="146" t="s">
        <v>939</v>
      </c>
      <c r="Q1049" s="146" t="s">
        <v>1902</v>
      </c>
      <c r="R1049" s="146" t="s">
        <v>681</v>
      </c>
      <c r="S1049" s="147">
        <v>0</v>
      </c>
      <c r="T1049" s="147">
        <v>0</v>
      </c>
      <c r="U1049" s="147">
        <v>0</v>
      </c>
      <c r="V1049" s="147">
        <v>1</v>
      </c>
      <c r="W1049" s="147">
        <v>1</v>
      </c>
      <c r="X1049" s="147">
        <v>1</v>
      </c>
      <c r="Y1049" s="147">
        <v>0</v>
      </c>
      <c r="Z1049" s="147">
        <v>0</v>
      </c>
      <c r="AA1049" s="147">
        <v>0</v>
      </c>
      <c r="AB1049" s="136"/>
      <c r="AC1049" s="137"/>
    </row>
    <row r="1050" spans="1:29" s="128" customFormat="1" ht="28">
      <c r="A1050" s="137">
        <v>1047</v>
      </c>
      <c r="B1050" s="146" t="s">
        <v>3872</v>
      </c>
      <c r="C1050" s="148" t="s">
        <v>3868</v>
      </c>
      <c r="D1050" s="146" t="s">
        <v>749</v>
      </c>
      <c r="E1050" s="146" t="s">
        <v>749</v>
      </c>
      <c r="F1050" s="142" t="s">
        <v>835</v>
      </c>
      <c r="G1050" s="143">
        <v>7.5</v>
      </c>
      <c r="H1050" s="143">
        <v>9.1</v>
      </c>
      <c r="I1050" s="144">
        <v>217134.70879500001</v>
      </c>
      <c r="J1050" s="144">
        <v>591500.86500500003</v>
      </c>
      <c r="K1050" s="144">
        <v>216011.49033199999</v>
      </c>
      <c r="L1050" s="144">
        <v>591327.994679</v>
      </c>
      <c r="M1050" s="143"/>
      <c r="N1050" s="143"/>
      <c r="O1050" s="145" t="s">
        <v>1861</v>
      </c>
      <c r="P1050" s="146" t="s">
        <v>939</v>
      </c>
      <c r="Q1050" s="146" t="s">
        <v>1902</v>
      </c>
      <c r="R1050" s="146" t="s">
        <v>681</v>
      </c>
      <c r="S1050" s="147">
        <v>0</v>
      </c>
      <c r="T1050" s="147">
        <v>0</v>
      </c>
      <c r="U1050" s="147">
        <v>0</v>
      </c>
      <c r="V1050" s="147">
        <v>1</v>
      </c>
      <c r="W1050" s="147">
        <v>0</v>
      </c>
      <c r="X1050" s="147">
        <v>1</v>
      </c>
      <c r="Y1050" s="147">
        <v>1</v>
      </c>
      <c r="Z1050" s="147">
        <v>0</v>
      </c>
      <c r="AA1050" s="147">
        <v>1</v>
      </c>
      <c r="AB1050" s="136" t="str">
        <f>VLOOKUP(Tabela22[[#This Row],[id_tab]],[1]odcinki_och!A:B,2,FALSE)</f>
        <v>PL.ZIPOP.1393.N2K.PLH120089.H, PL.ZIPOP.1393.OCHK.283</v>
      </c>
      <c r="AC1050" s="137">
        <f t="shared" si="16"/>
        <v>2</v>
      </c>
    </row>
    <row r="1051" spans="1:29" s="128" customFormat="1" ht="28">
      <c r="A1051" s="137">
        <v>1048</v>
      </c>
      <c r="B1051" s="146" t="s">
        <v>3873</v>
      </c>
      <c r="C1051" s="148" t="s">
        <v>3868</v>
      </c>
      <c r="D1051" s="146" t="s">
        <v>749</v>
      </c>
      <c r="E1051" s="146" t="s">
        <v>730</v>
      </c>
      <c r="F1051" s="142" t="s">
        <v>835</v>
      </c>
      <c r="G1051" s="143">
        <v>0</v>
      </c>
      <c r="H1051" s="143">
        <v>2.62</v>
      </c>
      <c r="I1051" s="144">
        <v>214093.032721</v>
      </c>
      <c r="J1051" s="144">
        <v>589435.36545200006</v>
      </c>
      <c r="K1051" s="144">
        <v>213252.52565600001</v>
      </c>
      <c r="L1051" s="144">
        <v>587286.72919900005</v>
      </c>
      <c r="M1051" s="143"/>
      <c r="N1051" s="143"/>
      <c r="O1051" s="145" t="s">
        <v>1861</v>
      </c>
      <c r="P1051" s="146" t="s">
        <v>939</v>
      </c>
      <c r="Q1051" s="146" t="s">
        <v>1902</v>
      </c>
      <c r="R1051" s="146" t="s">
        <v>681</v>
      </c>
      <c r="S1051" s="147">
        <v>0</v>
      </c>
      <c r="T1051" s="147">
        <v>0</v>
      </c>
      <c r="U1051" s="147">
        <v>0</v>
      </c>
      <c r="V1051" s="147">
        <v>1</v>
      </c>
      <c r="W1051" s="147">
        <v>0</v>
      </c>
      <c r="X1051" s="147">
        <v>1</v>
      </c>
      <c r="Y1051" s="147">
        <v>0</v>
      </c>
      <c r="Z1051" s="147">
        <v>0</v>
      </c>
      <c r="AA1051" s="147">
        <v>0</v>
      </c>
      <c r="AB1051" s="136"/>
      <c r="AC1051" s="137"/>
    </row>
    <row r="1052" spans="1:29" s="128" customFormat="1" ht="28">
      <c r="A1052" s="137">
        <v>1049</v>
      </c>
      <c r="B1052" s="146" t="s">
        <v>3874</v>
      </c>
      <c r="C1052" s="148" t="s">
        <v>3868</v>
      </c>
      <c r="D1052" s="146" t="s">
        <v>749</v>
      </c>
      <c r="E1052" s="146" t="s">
        <v>3875</v>
      </c>
      <c r="F1052" s="142" t="s">
        <v>835</v>
      </c>
      <c r="G1052" s="143">
        <v>4.9000000000000004</v>
      </c>
      <c r="H1052" s="143">
        <v>7.36</v>
      </c>
      <c r="I1052" s="144">
        <v>213826.83319</v>
      </c>
      <c r="J1052" s="144">
        <v>594674.69748900004</v>
      </c>
      <c r="K1052" s="144">
        <v>212864.45</v>
      </c>
      <c r="L1052" s="144">
        <v>596169.34010000003</v>
      </c>
      <c r="M1052" s="143"/>
      <c r="N1052" s="143"/>
      <c r="O1052" s="145" t="s">
        <v>1861</v>
      </c>
      <c r="P1052" s="146" t="s">
        <v>939</v>
      </c>
      <c r="Q1052" s="146" t="s">
        <v>1902</v>
      </c>
      <c r="R1052" s="146" t="s">
        <v>681</v>
      </c>
      <c r="S1052" s="147">
        <v>0</v>
      </c>
      <c r="T1052" s="147">
        <v>0</v>
      </c>
      <c r="U1052" s="147">
        <v>0</v>
      </c>
      <c r="V1052" s="147">
        <v>1</v>
      </c>
      <c r="W1052" s="147">
        <v>1</v>
      </c>
      <c r="X1052" s="147">
        <v>1</v>
      </c>
      <c r="Y1052" s="147">
        <v>0</v>
      </c>
      <c r="Z1052" s="147">
        <v>0</v>
      </c>
      <c r="AA1052" s="147">
        <v>0</v>
      </c>
      <c r="AB1052" s="136"/>
      <c r="AC1052" s="137"/>
    </row>
    <row r="1053" spans="1:29" s="128" customFormat="1" ht="28">
      <c r="A1053" s="137">
        <v>1050</v>
      </c>
      <c r="B1053" s="146" t="s">
        <v>3876</v>
      </c>
      <c r="C1053" s="148" t="s">
        <v>3868</v>
      </c>
      <c r="D1053" s="146" t="s">
        <v>749</v>
      </c>
      <c r="E1053" s="146" t="s">
        <v>3875</v>
      </c>
      <c r="F1053" s="142" t="s">
        <v>835</v>
      </c>
      <c r="G1053" s="143">
        <v>0.4</v>
      </c>
      <c r="H1053" s="143">
        <v>4.9000000000000004</v>
      </c>
      <c r="I1053" s="144">
        <v>215633.76159400001</v>
      </c>
      <c r="J1053" s="144">
        <v>591603.08796499996</v>
      </c>
      <c r="K1053" s="144">
        <v>213859.14449999999</v>
      </c>
      <c r="L1053" s="144">
        <v>594673.57351500005</v>
      </c>
      <c r="M1053" s="143"/>
      <c r="N1053" s="143"/>
      <c r="O1053" s="145" t="s">
        <v>1861</v>
      </c>
      <c r="P1053" s="146" t="s">
        <v>939</v>
      </c>
      <c r="Q1053" s="146" t="s">
        <v>1902</v>
      </c>
      <c r="R1053" s="146" t="s">
        <v>681</v>
      </c>
      <c r="S1053" s="147">
        <v>0</v>
      </c>
      <c r="T1053" s="147">
        <v>0</v>
      </c>
      <c r="U1053" s="147">
        <v>0</v>
      </c>
      <c r="V1053" s="147">
        <v>1</v>
      </c>
      <c r="W1053" s="147">
        <v>1</v>
      </c>
      <c r="X1053" s="147">
        <v>1</v>
      </c>
      <c r="Y1053" s="147">
        <v>0</v>
      </c>
      <c r="Z1053" s="147">
        <v>0</v>
      </c>
      <c r="AA1053" s="147">
        <v>0</v>
      </c>
      <c r="AB1053" s="136"/>
      <c r="AC1053" s="137"/>
    </row>
    <row r="1054" spans="1:29" s="128" customFormat="1" ht="28">
      <c r="A1054" s="137">
        <v>1051</v>
      </c>
      <c r="B1054" s="146" t="s">
        <v>3877</v>
      </c>
      <c r="C1054" s="148" t="s">
        <v>3868</v>
      </c>
      <c r="D1054" s="146" t="s">
        <v>749</v>
      </c>
      <c r="E1054" s="146" t="s">
        <v>3875</v>
      </c>
      <c r="F1054" s="142" t="s">
        <v>835</v>
      </c>
      <c r="G1054" s="143">
        <v>0</v>
      </c>
      <c r="H1054" s="143">
        <v>0.4</v>
      </c>
      <c r="I1054" s="144">
        <v>215978.43</v>
      </c>
      <c r="J1054" s="144">
        <v>591331.00009999995</v>
      </c>
      <c r="K1054" s="144">
        <v>215676.55216600001</v>
      </c>
      <c r="L1054" s="144">
        <v>591598.70074999996</v>
      </c>
      <c r="M1054" s="143"/>
      <c r="N1054" s="143"/>
      <c r="O1054" s="145" t="s">
        <v>1861</v>
      </c>
      <c r="P1054" s="146" t="s">
        <v>939</v>
      </c>
      <c r="Q1054" s="146" t="s">
        <v>1902</v>
      </c>
      <c r="R1054" s="146" t="s">
        <v>681</v>
      </c>
      <c r="S1054" s="147">
        <v>1</v>
      </c>
      <c r="T1054" s="147">
        <v>1</v>
      </c>
      <c r="U1054" s="147">
        <v>0</v>
      </c>
      <c r="V1054" s="147">
        <v>1</v>
      </c>
      <c r="W1054" s="147">
        <v>0</v>
      </c>
      <c r="X1054" s="147">
        <v>1</v>
      </c>
      <c r="Y1054" s="147">
        <v>1</v>
      </c>
      <c r="Z1054" s="147">
        <v>0</v>
      </c>
      <c r="AA1054" s="147">
        <v>1</v>
      </c>
      <c r="AB1054" s="136"/>
      <c r="AC1054" s="137"/>
    </row>
    <row r="1055" spans="1:29" s="128" customFormat="1" ht="28">
      <c r="A1055" s="137">
        <v>1052</v>
      </c>
      <c r="B1055" s="146" t="s">
        <v>3878</v>
      </c>
      <c r="C1055" s="148" t="s">
        <v>3868</v>
      </c>
      <c r="D1055" s="146" t="s">
        <v>749</v>
      </c>
      <c r="E1055" s="146" t="s">
        <v>3879</v>
      </c>
      <c r="F1055" s="142" t="s">
        <v>835</v>
      </c>
      <c r="G1055" s="143">
        <v>8.52</v>
      </c>
      <c r="H1055" s="143">
        <v>13.37</v>
      </c>
      <c r="I1055" s="144">
        <v>215707.527787</v>
      </c>
      <c r="J1055" s="144">
        <v>597114.03589099995</v>
      </c>
      <c r="K1055" s="144">
        <v>212838.98009999999</v>
      </c>
      <c r="L1055" s="144">
        <v>596239.8101</v>
      </c>
      <c r="M1055" s="143"/>
      <c r="N1055" s="143"/>
      <c r="O1055" s="145" t="s">
        <v>1861</v>
      </c>
      <c r="P1055" s="146" t="s">
        <v>939</v>
      </c>
      <c r="Q1055" s="146" t="s">
        <v>1902</v>
      </c>
      <c r="R1055" s="146" t="s">
        <v>681</v>
      </c>
      <c r="S1055" s="147">
        <v>0</v>
      </c>
      <c r="T1055" s="147">
        <v>0</v>
      </c>
      <c r="U1055" s="147">
        <v>0</v>
      </c>
      <c r="V1055" s="147">
        <v>1</v>
      </c>
      <c r="W1055" s="147">
        <v>0</v>
      </c>
      <c r="X1055" s="147">
        <v>1</v>
      </c>
      <c r="Y1055" s="147">
        <v>0</v>
      </c>
      <c r="Z1055" s="147">
        <v>0</v>
      </c>
      <c r="AA1055" s="147">
        <v>0</v>
      </c>
      <c r="AB1055" s="136" t="str">
        <f>VLOOKUP(Tabela22[[#This Row],[id_tab]],[1]odcinki_och!A:B,2,FALSE)</f>
        <v>PL.ZIPOP.1393.OCHK.283</v>
      </c>
      <c r="AC1055" s="137">
        <f t="shared" si="16"/>
        <v>1</v>
      </c>
    </row>
    <row r="1056" spans="1:29" s="128" customFormat="1" ht="28">
      <c r="A1056" s="137">
        <v>1053</v>
      </c>
      <c r="B1056" s="146" t="s">
        <v>3880</v>
      </c>
      <c r="C1056" s="148" t="s">
        <v>3868</v>
      </c>
      <c r="D1056" s="146" t="s">
        <v>749</v>
      </c>
      <c r="E1056" s="146" t="s">
        <v>3881</v>
      </c>
      <c r="F1056" s="142" t="s">
        <v>835</v>
      </c>
      <c r="G1056" s="143">
        <v>0</v>
      </c>
      <c r="H1056" s="143">
        <v>5.4</v>
      </c>
      <c r="I1056" s="144">
        <v>214630.53</v>
      </c>
      <c r="J1056" s="144">
        <v>593057.05009999999</v>
      </c>
      <c r="K1056" s="144">
        <v>211652.281781</v>
      </c>
      <c r="L1056" s="144">
        <v>592185.11404400005</v>
      </c>
      <c r="M1056" s="143"/>
      <c r="N1056" s="143"/>
      <c r="O1056" s="145" t="s">
        <v>1861</v>
      </c>
      <c r="P1056" s="146" t="s">
        <v>939</v>
      </c>
      <c r="Q1056" s="146" t="s">
        <v>1902</v>
      </c>
      <c r="R1056" s="146" t="s">
        <v>681</v>
      </c>
      <c r="S1056" s="147">
        <v>1</v>
      </c>
      <c r="T1056" s="147">
        <v>1</v>
      </c>
      <c r="U1056" s="147">
        <v>0</v>
      </c>
      <c r="V1056" s="147">
        <v>1</v>
      </c>
      <c r="W1056" s="147">
        <v>0</v>
      </c>
      <c r="X1056" s="147">
        <v>1</v>
      </c>
      <c r="Y1056" s="147">
        <v>1</v>
      </c>
      <c r="Z1056" s="147">
        <v>0</v>
      </c>
      <c r="AA1056" s="147">
        <v>0</v>
      </c>
      <c r="AB1056" s="136"/>
      <c r="AC1056" s="137"/>
    </row>
    <row r="1057" spans="1:29" s="128" customFormat="1" ht="28">
      <c r="A1057" s="137">
        <v>1054</v>
      </c>
      <c r="B1057" s="146" t="s">
        <v>3882</v>
      </c>
      <c r="C1057" s="148" t="s">
        <v>3868</v>
      </c>
      <c r="D1057" s="146" t="s">
        <v>749</v>
      </c>
      <c r="E1057" s="146" t="s">
        <v>3883</v>
      </c>
      <c r="F1057" s="142" t="s">
        <v>835</v>
      </c>
      <c r="G1057" s="143">
        <v>0</v>
      </c>
      <c r="H1057" s="143">
        <v>3.2</v>
      </c>
      <c r="I1057" s="144">
        <v>213543.91108699999</v>
      </c>
      <c r="J1057" s="144">
        <v>589392.68888399994</v>
      </c>
      <c r="K1057" s="144">
        <v>214049.685386</v>
      </c>
      <c r="L1057" s="144">
        <v>590957.26809100003</v>
      </c>
      <c r="M1057" s="143"/>
      <c r="N1057" s="143"/>
      <c r="O1057" s="145" t="s">
        <v>1861</v>
      </c>
      <c r="P1057" s="146" t="s">
        <v>939</v>
      </c>
      <c r="Q1057" s="146" t="s">
        <v>1902</v>
      </c>
      <c r="R1057" s="146" t="s">
        <v>681</v>
      </c>
      <c r="S1057" s="147">
        <v>0</v>
      </c>
      <c r="T1057" s="147">
        <v>0</v>
      </c>
      <c r="U1057" s="147">
        <v>0</v>
      </c>
      <c r="V1057" s="147">
        <v>1</v>
      </c>
      <c r="W1057" s="147">
        <v>0</v>
      </c>
      <c r="X1057" s="147">
        <v>1</v>
      </c>
      <c r="Y1057" s="147">
        <v>1</v>
      </c>
      <c r="Z1057" s="147">
        <v>0</v>
      </c>
      <c r="AA1057" s="147">
        <v>0</v>
      </c>
      <c r="AB1057" s="136"/>
      <c r="AC1057" s="137"/>
    </row>
    <row r="1058" spans="1:29" s="128" customFormat="1" ht="28">
      <c r="A1058" s="137">
        <v>1055</v>
      </c>
      <c r="B1058" s="146" t="s">
        <v>3884</v>
      </c>
      <c r="C1058" s="148" t="s">
        <v>3868</v>
      </c>
      <c r="D1058" s="146" t="s">
        <v>749</v>
      </c>
      <c r="E1058" s="146" t="s">
        <v>3885</v>
      </c>
      <c r="F1058" s="142" t="s">
        <v>835</v>
      </c>
      <c r="G1058" s="143">
        <v>0</v>
      </c>
      <c r="H1058" s="143">
        <v>2.2999999999999998</v>
      </c>
      <c r="I1058" s="144">
        <v>214031.90991700001</v>
      </c>
      <c r="J1058" s="144">
        <v>594480.51266699994</v>
      </c>
      <c r="K1058" s="144">
        <v>213905.42171200001</v>
      </c>
      <c r="L1058" s="144">
        <v>595822.09742799995</v>
      </c>
      <c r="M1058" s="143"/>
      <c r="N1058" s="143"/>
      <c r="O1058" s="145" t="s">
        <v>1861</v>
      </c>
      <c r="P1058" s="146" t="s">
        <v>939</v>
      </c>
      <c r="Q1058" s="146" t="s">
        <v>1902</v>
      </c>
      <c r="R1058" s="146" t="s">
        <v>681</v>
      </c>
      <c r="S1058" s="147">
        <v>0</v>
      </c>
      <c r="T1058" s="147">
        <v>0</v>
      </c>
      <c r="U1058" s="147">
        <v>0</v>
      </c>
      <c r="V1058" s="147">
        <v>1</v>
      </c>
      <c r="W1058" s="147">
        <v>0</v>
      </c>
      <c r="X1058" s="147">
        <v>1</v>
      </c>
      <c r="Y1058" s="147">
        <v>0</v>
      </c>
      <c r="Z1058" s="147">
        <v>0</v>
      </c>
      <c r="AA1058" s="147">
        <v>0</v>
      </c>
      <c r="AB1058" s="136"/>
      <c r="AC1058" s="137"/>
    </row>
    <row r="1059" spans="1:29" s="128" customFormat="1" ht="28">
      <c r="A1059" s="137">
        <v>1056</v>
      </c>
      <c r="B1059" s="146" t="s">
        <v>3886</v>
      </c>
      <c r="C1059" s="148" t="s">
        <v>3868</v>
      </c>
      <c r="D1059" s="146" t="s">
        <v>749</v>
      </c>
      <c r="E1059" s="146" t="s">
        <v>806</v>
      </c>
      <c r="F1059" s="142" t="s">
        <v>835</v>
      </c>
      <c r="G1059" s="143">
        <v>0.5</v>
      </c>
      <c r="H1059" s="143">
        <v>1.72</v>
      </c>
      <c r="I1059" s="144">
        <v>214196.27310600001</v>
      </c>
      <c r="J1059" s="144">
        <v>593409.76082299999</v>
      </c>
      <c r="K1059" s="144">
        <v>213451.37739899999</v>
      </c>
      <c r="L1059" s="144">
        <v>593486.13289799995</v>
      </c>
      <c r="M1059" s="143"/>
      <c r="N1059" s="143"/>
      <c r="O1059" s="145" t="s">
        <v>1861</v>
      </c>
      <c r="P1059" s="146" t="s">
        <v>939</v>
      </c>
      <c r="Q1059" s="146" t="s">
        <v>1902</v>
      </c>
      <c r="R1059" s="146" t="s">
        <v>681</v>
      </c>
      <c r="S1059" s="147">
        <v>0</v>
      </c>
      <c r="T1059" s="147">
        <v>0</v>
      </c>
      <c r="U1059" s="147">
        <v>0</v>
      </c>
      <c r="V1059" s="147">
        <v>1</v>
      </c>
      <c r="W1059" s="147">
        <v>1</v>
      </c>
      <c r="X1059" s="147">
        <v>1</v>
      </c>
      <c r="Y1059" s="147">
        <v>0</v>
      </c>
      <c r="Z1059" s="147">
        <v>0</v>
      </c>
      <c r="AA1059" s="147">
        <v>0</v>
      </c>
      <c r="AB1059" s="136"/>
      <c r="AC1059" s="137"/>
    </row>
    <row r="1060" spans="1:29" s="128" customFormat="1" ht="28">
      <c r="A1060" s="137">
        <v>1057</v>
      </c>
      <c r="B1060" s="146" t="s">
        <v>3887</v>
      </c>
      <c r="C1060" s="148" t="s">
        <v>3868</v>
      </c>
      <c r="D1060" s="146" t="s">
        <v>749</v>
      </c>
      <c r="E1060" s="146" t="s">
        <v>806</v>
      </c>
      <c r="F1060" s="142" t="s">
        <v>835</v>
      </c>
      <c r="G1060" s="143">
        <v>0</v>
      </c>
      <c r="H1060" s="143">
        <v>0.5</v>
      </c>
      <c r="I1060" s="144">
        <v>214391.5007</v>
      </c>
      <c r="J1060" s="144">
        <v>593386.42039999994</v>
      </c>
      <c r="K1060" s="144">
        <v>214157.36128499999</v>
      </c>
      <c r="L1060" s="144">
        <v>593418.75077299995</v>
      </c>
      <c r="M1060" s="143"/>
      <c r="N1060" s="143"/>
      <c r="O1060" s="145" t="s">
        <v>1861</v>
      </c>
      <c r="P1060" s="146" t="s">
        <v>939</v>
      </c>
      <c r="Q1060" s="146" t="s">
        <v>1902</v>
      </c>
      <c r="R1060" s="146" t="s">
        <v>681</v>
      </c>
      <c r="S1060" s="147">
        <v>1</v>
      </c>
      <c r="T1060" s="147">
        <v>1</v>
      </c>
      <c r="U1060" s="147">
        <v>0</v>
      </c>
      <c r="V1060" s="147">
        <v>1</v>
      </c>
      <c r="W1060" s="147">
        <v>0</v>
      </c>
      <c r="X1060" s="147">
        <v>1</v>
      </c>
      <c r="Y1060" s="147">
        <v>1</v>
      </c>
      <c r="Z1060" s="147">
        <v>0</v>
      </c>
      <c r="AA1060" s="147">
        <v>0</v>
      </c>
      <c r="AB1060" s="136"/>
      <c r="AC1060" s="137"/>
    </row>
    <row r="1061" spans="1:29" s="128" customFormat="1" ht="28">
      <c r="A1061" s="137">
        <v>1058</v>
      </c>
      <c r="B1061" s="146" t="s">
        <v>3888</v>
      </c>
      <c r="C1061" s="148" t="s">
        <v>3868</v>
      </c>
      <c r="D1061" s="146" t="s">
        <v>749</v>
      </c>
      <c r="E1061" s="146" t="s">
        <v>3889</v>
      </c>
      <c r="F1061" s="142" t="s">
        <v>835</v>
      </c>
      <c r="G1061" s="143">
        <v>0</v>
      </c>
      <c r="H1061" s="143">
        <v>1</v>
      </c>
      <c r="I1061" s="144">
        <v>214476.19</v>
      </c>
      <c r="J1061" s="144">
        <v>589417.07010000001</v>
      </c>
      <c r="K1061" s="144">
        <v>214470.50534199999</v>
      </c>
      <c r="L1061" s="144">
        <v>590678.21944400005</v>
      </c>
      <c r="M1061" s="143"/>
      <c r="N1061" s="143"/>
      <c r="O1061" s="145" t="s">
        <v>1861</v>
      </c>
      <c r="P1061" s="146" t="s">
        <v>939</v>
      </c>
      <c r="Q1061" s="146" t="s">
        <v>1902</v>
      </c>
      <c r="R1061" s="146" t="s">
        <v>681</v>
      </c>
      <c r="S1061" s="147">
        <v>1</v>
      </c>
      <c r="T1061" s="147">
        <v>1</v>
      </c>
      <c r="U1061" s="147">
        <v>0</v>
      </c>
      <c r="V1061" s="147">
        <v>1</v>
      </c>
      <c r="W1061" s="147">
        <v>0</v>
      </c>
      <c r="X1061" s="147">
        <v>1</v>
      </c>
      <c r="Y1061" s="147">
        <v>1</v>
      </c>
      <c r="Z1061" s="147">
        <v>0</v>
      </c>
      <c r="AA1061" s="147">
        <v>0</v>
      </c>
      <c r="AB1061" s="136"/>
      <c r="AC1061" s="137"/>
    </row>
    <row r="1062" spans="1:29" s="128" customFormat="1" ht="28">
      <c r="A1062" s="137">
        <v>1059</v>
      </c>
      <c r="B1062" s="146" t="s">
        <v>3890</v>
      </c>
      <c r="C1062" s="148" t="s">
        <v>3868</v>
      </c>
      <c r="D1062" s="146" t="s">
        <v>749</v>
      </c>
      <c r="E1062" s="146" t="s">
        <v>3891</v>
      </c>
      <c r="F1062" s="142" t="s">
        <v>835</v>
      </c>
      <c r="G1062" s="143">
        <v>0</v>
      </c>
      <c r="H1062" s="143">
        <v>1.34</v>
      </c>
      <c r="I1062" s="144">
        <v>215871.5601</v>
      </c>
      <c r="J1062" s="144">
        <v>588121.76009999996</v>
      </c>
      <c r="K1062" s="144">
        <v>215834.465604</v>
      </c>
      <c r="L1062" s="144">
        <v>586727.94368100003</v>
      </c>
      <c r="M1062" s="143"/>
      <c r="N1062" s="143"/>
      <c r="O1062" s="145" t="s">
        <v>1861</v>
      </c>
      <c r="P1062" s="146" t="s">
        <v>939</v>
      </c>
      <c r="Q1062" s="146" t="s">
        <v>1902</v>
      </c>
      <c r="R1062" s="146" t="s">
        <v>681</v>
      </c>
      <c r="S1062" s="147">
        <v>0</v>
      </c>
      <c r="T1062" s="147">
        <v>0</v>
      </c>
      <c r="U1062" s="147">
        <v>0</v>
      </c>
      <c r="V1062" s="147">
        <v>1</v>
      </c>
      <c r="W1062" s="147">
        <v>0</v>
      </c>
      <c r="X1062" s="147">
        <v>1</v>
      </c>
      <c r="Y1062" s="147">
        <v>0</v>
      </c>
      <c r="Z1062" s="147">
        <v>0</v>
      </c>
      <c r="AA1062" s="147">
        <v>0</v>
      </c>
      <c r="AB1062" s="136"/>
      <c r="AC1062" s="137"/>
    </row>
    <row r="1063" spans="1:29" s="128" customFormat="1" ht="28">
      <c r="A1063" s="137">
        <v>1060</v>
      </c>
      <c r="B1063" s="146" t="s">
        <v>3892</v>
      </c>
      <c r="C1063" s="148" t="s">
        <v>3868</v>
      </c>
      <c r="D1063" s="146" t="s">
        <v>749</v>
      </c>
      <c r="E1063" s="146" t="s">
        <v>3893</v>
      </c>
      <c r="F1063" s="142" t="s">
        <v>835</v>
      </c>
      <c r="G1063" s="143">
        <v>0</v>
      </c>
      <c r="H1063" s="143">
        <v>0.75</v>
      </c>
      <c r="I1063" s="144">
        <v>219894.44</v>
      </c>
      <c r="J1063" s="144">
        <v>592814.44010000001</v>
      </c>
      <c r="K1063" s="144">
        <v>219336.56</v>
      </c>
      <c r="L1063" s="144">
        <v>592517.77009999997</v>
      </c>
      <c r="M1063" s="143"/>
      <c r="N1063" s="143"/>
      <c r="O1063" s="145" t="s">
        <v>1861</v>
      </c>
      <c r="P1063" s="146" t="s">
        <v>939</v>
      </c>
      <c r="Q1063" s="146" t="s">
        <v>1902</v>
      </c>
      <c r="R1063" s="146" t="s">
        <v>681</v>
      </c>
      <c r="S1063" s="147">
        <v>0</v>
      </c>
      <c r="T1063" s="147">
        <v>0</v>
      </c>
      <c r="U1063" s="147">
        <v>0</v>
      </c>
      <c r="V1063" s="147">
        <v>1</v>
      </c>
      <c r="W1063" s="147">
        <v>1</v>
      </c>
      <c r="X1063" s="147">
        <v>1</v>
      </c>
      <c r="Y1063" s="147">
        <v>0</v>
      </c>
      <c r="Z1063" s="147">
        <v>0</v>
      </c>
      <c r="AA1063" s="147">
        <v>0</v>
      </c>
      <c r="AB1063" s="136" t="str">
        <f>VLOOKUP(Tabela22[[#This Row],[id_tab]],[1]odcinki_och!A:B,2,FALSE)</f>
        <v>PL.ZIPOP.1393.N2K.PLH120089.H, PL.ZIPOP.1393.OCHK.283</v>
      </c>
      <c r="AC1063" s="137">
        <f t="shared" si="16"/>
        <v>2</v>
      </c>
    </row>
    <row r="1064" spans="1:29" s="128" customFormat="1" ht="28">
      <c r="A1064" s="137">
        <v>1061</v>
      </c>
      <c r="B1064" s="146" t="s">
        <v>3894</v>
      </c>
      <c r="C1064" s="148" t="s">
        <v>3868</v>
      </c>
      <c r="D1064" s="146" t="s">
        <v>749</v>
      </c>
      <c r="E1064" s="146" t="s">
        <v>830</v>
      </c>
      <c r="F1064" s="142" t="s">
        <v>835</v>
      </c>
      <c r="G1064" s="143">
        <v>0</v>
      </c>
      <c r="H1064" s="143">
        <v>3.38</v>
      </c>
      <c r="I1064" s="144">
        <v>217029.14</v>
      </c>
      <c r="J1064" s="144">
        <v>597966.21010000003</v>
      </c>
      <c r="K1064" s="144">
        <v>215419.08790499999</v>
      </c>
      <c r="L1064" s="144">
        <v>599399.24201299995</v>
      </c>
      <c r="M1064" s="143"/>
      <c r="N1064" s="143"/>
      <c r="O1064" s="145" t="s">
        <v>1861</v>
      </c>
      <c r="P1064" s="146" t="s">
        <v>939</v>
      </c>
      <c r="Q1064" s="146" t="s">
        <v>1902</v>
      </c>
      <c r="R1064" s="146" t="s">
        <v>681</v>
      </c>
      <c r="S1064" s="147">
        <v>0</v>
      </c>
      <c r="T1064" s="147">
        <v>0</v>
      </c>
      <c r="U1064" s="147">
        <v>0</v>
      </c>
      <c r="V1064" s="147">
        <v>1</v>
      </c>
      <c r="W1064" s="147">
        <v>1</v>
      </c>
      <c r="X1064" s="147">
        <v>1</v>
      </c>
      <c r="Y1064" s="147">
        <v>1</v>
      </c>
      <c r="Z1064" s="147">
        <v>0</v>
      </c>
      <c r="AA1064" s="147">
        <v>0</v>
      </c>
      <c r="AB1064" s="136" t="str">
        <f>VLOOKUP(Tabela22[[#This Row],[id_tab]],[1]odcinki_och!A:B,2,FALSE)</f>
        <v>PL.ZIPOP.1393.OCHK.283</v>
      </c>
      <c r="AC1064" s="137">
        <f t="shared" si="16"/>
        <v>1</v>
      </c>
    </row>
    <row r="1065" spans="1:29" s="128" customFormat="1" ht="28">
      <c r="A1065" s="137">
        <v>1062</v>
      </c>
      <c r="B1065" s="146" t="s">
        <v>3895</v>
      </c>
      <c r="C1065" s="148" t="s">
        <v>3868</v>
      </c>
      <c r="D1065" s="146" t="s">
        <v>749</v>
      </c>
      <c r="E1065" s="146" t="s">
        <v>2562</v>
      </c>
      <c r="F1065" s="142" t="s">
        <v>835</v>
      </c>
      <c r="G1065" s="143">
        <v>0</v>
      </c>
      <c r="H1065" s="143">
        <v>7.3</v>
      </c>
      <c r="I1065" s="144">
        <v>218563.99</v>
      </c>
      <c r="J1065" s="144">
        <v>595882.55009999999</v>
      </c>
      <c r="K1065" s="144">
        <v>216831.07461899999</v>
      </c>
      <c r="L1065" s="144">
        <v>599136.19791900006</v>
      </c>
      <c r="M1065" s="143"/>
      <c r="N1065" s="143"/>
      <c r="O1065" s="145" t="s">
        <v>1861</v>
      </c>
      <c r="P1065" s="146" t="s">
        <v>939</v>
      </c>
      <c r="Q1065" s="146" t="s">
        <v>1902</v>
      </c>
      <c r="R1065" s="146" t="s">
        <v>681</v>
      </c>
      <c r="S1065" s="147">
        <v>0</v>
      </c>
      <c r="T1065" s="147">
        <v>0</v>
      </c>
      <c r="U1065" s="147">
        <v>1</v>
      </c>
      <c r="V1065" s="147">
        <v>1</v>
      </c>
      <c r="W1065" s="147">
        <v>1</v>
      </c>
      <c r="X1065" s="147">
        <v>1</v>
      </c>
      <c r="Y1065" s="147">
        <v>1</v>
      </c>
      <c r="Z1065" s="147">
        <v>0</v>
      </c>
      <c r="AA1065" s="147">
        <v>1</v>
      </c>
      <c r="AB1065" s="136" t="str">
        <f>VLOOKUP(Tabela22[[#This Row],[id_tab]],[1]odcinki_och!A:B,2,FALSE)</f>
        <v>PL.ZIPOP.1393.N2K.PLH120089.H, PL.ZIPOP.1393.OCHK.283</v>
      </c>
      <c r="AC1065" s="137">
        <f t="shared" si="16"/>
        <v>2</v>
      </c>
    </row>
    <row r="1066" spans="1:29" s="128" customFormat="1" ht="28">
      <c r="A1066" s="137">
        <v>1063</v>
      </c>
      <c r="B1066" s="146" t="s">
        <v>3896</v>
      </c>
      <c r="C1066" s="148" t="s">
        <v>3868</v>
      </c>
      <c r="D1066" s="146" t="s">
        <v>749</v>
      </c>
      <c r="E1066" s="146" t="s">
        <v>3897</v>
      </c>
      <c r="F1066" s="142" t="s">
        <v>835</v>
      </c>
      <c r="G1066" s="143">
        <v>0</v>
      </c>
      <c r="H1066" s="143">
        <v>8.52</v>
      </c>
      <c r="I1066" s="144">
        <v>218582.88</v>
      </c>
      <c r="J1066" s="144">
        <v>593455.6801</v>
      </c>
      <c r="K1066" s="144">
        <v>215935.84633100001</v>
      </c>
      <c r="L1066" s="144">
        <v>597112.82592199999</v>
      </c>
      <c r="M1066" s="143"/>
      <c r="N1066" s="143"/>
      <c r="O1066" s="145" t="s">
        <v>1861</v>
      </c>
      <c r="P1066" s="146" t="s">
        <v>939</v>
      </c>
      <c r="Q1066" s="146" t="s">
        <v>1902</v>
      </c>
      <c r="R1066" s="146" t="s">
        <v>681</v>
      </c>
      <c r="S1066" s="147">
        <v>0</v>
      </c>
      <c r="T1066" s="147">
        <v>0</v>
      </c>
      <c r="U1066" s="147">
        <v>0</v>
      </c>
      <c r="V1066" s="147">
        <v>1</v>
      </c>
      <c r="W1066" s="147">
        <v>1</v>
      </c>
      <c r="X1066" s="147">
        <v>1</v>
      </c>
      <c r="Y1066" s="147">
        <v>1</v>
      </c>
      <c r="Z1066" s="147">
        <v>0</v>
      </c>
      <c r="AA1066" s="147">
        <v>0</v>
      </c>
      <c r="AB1066" s="136" t="str">
        <f>VLOOKUP(Tabela22[[#This Row],[id_tab]],[1]odcinki_och!A:B,2,FALSE)</f>
        <v>PL.ZIPOP.1393.N2K.PLH120089.H, PL.ZIPOP.1393.OCHK.283</v>
      </c>
      <c r="AC1066" s="137">
        <f t="shared" si="16"/>
        <v>2</v>
      </c>
    </row>
    <row r="1067" spans="1:29" s="128" customFormat="1" ht="28">
      <c r="A1067" s="137">
        <v>1064</v>
      </c>
      <c r="B1067" s="146" t="s">
        <v>3898</v>
      </c>
      <c r="C1067" s="148" t="s">
        <v>3868</v>
      </c>
      <c r="D1067" s="146" t="s">
        <v>749</v>
      </c>
      <c r="E1067" s="146" t="s">
        <v>749</v>
      </c>
      <c r="F1067" s="142" t="s">
        <v>835</v>
      </c>
      <c r="G1067" s="143">
        <v>0</v>
      </c>
      <c r="H1067" s="143">
        <v>7.5</v>
      </c>
      <c r="I1067" s="144">
        <v>221570.2</v>
      </c>
      <c r="J1067" s="144">
        <v>592442.4301</v>
      </c>
      <c r="K1067" s="144">
        <v>217116.51527199999</v>
      </c>
      <c r="L1067" s="144">
        <v>591476.59722500003</v>
      </c>
      <c r="M1067" s="143"/>
      <c r="N1067" s="143"/>
      <c r="O1067" s="145" t="s">
        <v>1861</v>
      </c>
      <c r="P1067" s="146" t="s">
        <v>939</v>
      </c>
      <c r="Q1067" s="146" t="s">
        <v>1902</v>
      </c>
      <c r="R1067" s="146" t="s">
        <v>681</v>
      </c>
      <c r="S1067" s="147">
        <v>0</v>
      </c>
      <c r="T1067" s="147">
        <v>0</v>
      </c>
      <c r="U1067" s="147">
        <v>0</v>
      </c>
      <c r="V1067" s="147">
        <v>1</v>
      </c>
      <c r="W1067" s="147">
        <v>1</v>
      </c>
      <c r="X1067" s="147">
        <v>1</v>
      </c>
      <c r="Y1067" s="147">
        <v>1</v>
      </c>
      <c r="Z1067" s="147">
        <v>0</v>
      </c>
      <c r="AA1067" s="147">
        <v>0</v>
      </c>
      <c r="AB1067" s="136" t="str">
        <f>VLOOKUP(Tabela22[[#This Row],[id_tab]],[1]odcinki_och!A:B,2,FALSE)</f>
        <v>PL.ZIPOP.1393.N2K.PLH120089.H, PL.ZIPOP.1393.OCHK.283</v>
      </c>
      <c r="AC1067" s="137">
        <f t="shared" si="16"/>
        <v>2</v>
      </c>
    </row>
    <row r="1068" spans="1:29" s="128" customFormat="1" ht="28">
      <c r="A1068" s="137">
        <v>1065</v>
      </c>
      <c r="B1068" s="146" t="s">
        <v>3899</v>
      </c>
      <c r="C1068" s="148" t="s">
        <v>3900</v>
      </c>
      <c r="D1068" s="146" t="s">
        <v>3901</v>
      </c>
      <c r="E1068" s="146" t="s">
        <v>3902</v>
      </c>
      <c r="F1068" s="142" t="s">
        <v>835</v>
      </c>
      <c r="G1068" s="143">
        <v>0</v>
      </c>
      <c r="H1068" s="143">
        <v>1.53</v>
      </c>
      <c r="I1068" s="144">
        <v>216018.57097299999</v>
      </c>
      <c r="J1068" s="144">
        <v>602017.82198400004</v>
      </c>
      <c r="K1068" s="144">
        <v>215851.936724</v>
      </c>
      <c r="L1068" s="144">
        <v>601672.53206899995</v>
      </c>
      <c r="M1068" s="143"/>
      <c r="N1068" s="143"/>
      <c r="O1068" s="145" t="s">
        <v>1861</v>
      </c>
      <c r="P1068" s="146" t="s">
        <v>939</v>
      </c>
      <c r="Q1068" s="146" t="s">
        <v>1902</v>
      </c>
      <c r="R1068" s="146" t="s">
        <v>681</v>
      </c>
      <c r="S1068" s="147">
        <v>0</v>
      </c>
      <c r="T1068" s="147">
        <v>0</v>
      </c>
      <c r="U1068" s="147">
        <v>0</v>
      </c>
      <c r="V1068" s="147">
        <v>1</v>
      </c>
      <c r="W1068" s="147">
        <v>1</v>
      </c>
      <c r="X1068" s="157">
        <v>1</v>
      </c>
      <c r="Y1068" s="147">
        <v>0</v>
      </c>
      <c r="Z1068" s="147">
        <v>0</v>
      </c>
      <c r="AA1068" s="147">
        <v>0</v>
      </c>
      <c r="AB1068" s="136"/>
      <c r="AC1068" s="137"/>
    </row>
    <row r="1069" spans="1:29" s="128" customFormat="1" ht="28">
      <c r="A1069" s="137">
        <v>1066</v>
      </c>
      <c r="B1069" s="146" t="s">
        <v>3903</v>
      </c>
      <c r="C1069" s="148" t="s">
        <v>3900</v>
      </c>
      <c r="D1069" s="146" t="s">
        <v>3901</v>
      </c>
      <c r="E1069" s="146" t="s">
        <v>3904</v>
      </c>
      <c r="F1069" s="142" t="s">
        <v>835</v>
      </c>
      <c r="G1069" s="143">
        <v>0</v>
      </c>
      <c r="H1069" s="143">
        <v>0.7</v>
      </c>
      <c r="I1069" s="144">
        <v>225376.91318500001</v>
      </c>
      <c r="J1069" s="144">
        <v>609643.53749699995</v>
      </c>
      <c r="K1069" s="144">
        <v>225402.247367</v>
      </c>
      <c r="L1069" s="144">
        <v>610217.57706399995</v>
      </c>
      <c r="M1069" s="143"/>
      <c r="N1069" s="143"/>
      <c r="O1069" s="145" t="s">
        <v>1861</v>
      </c>
      <c r="P1069" s="146" t="s">
        <v>939</v>
      </c>
      <c r="Q1069" s="146" t="s">
        <v>1902</v>
      </c>
      <c r="R1069" s="146" t="s">
        <v>681</v>
      </c>
      <c r="S1069" s="147">
        <v>0</v>
      </c>
      <c r="T1069" s="147">
        <v>0</v>
      </c>
      <c r="U1069" s="147">
        <v>0</v>
      </c>
      <c r="V1069" s="147">
        <v>1</v>
      </c>
      <c r="W1069" s="147">
        <v>1</v>
      </c>
      <c r="X1069" s="147">
        <v>1</v>
      </c>
      <c r="Y1069" s="147">
        <v>0</v>
      </c>
      <c r="Z1069" s="147">
        <v>0</v>
      </c>
      <c r="AA1069" s="147">
        <v>0</v>
      </c>
      <c r="AB1069" s="136" t="str">
        <f>VLOOKUP(Tabela22[[#This Row],[id_tab]],[1]odcinki_och!A:B,2,FALSE)</f>
        <v>PL.ZIPOP.1393.PK.65</v>
      </c>
      <c r="AC1069" s="137">
        <f t="shared" si="16"/>
        <v>1</v>
      </c>
    </row>
    <row r="1070" spans="1:29" s="128" customFormat="1" ht="28">
      <c r="A1070" s="137">
        <v>1067</v>
      </c>
      <c r="B1070" s="146" t="s">
        <v>3905</v>
      </c>
      <c r="C1070" s="148" t="s">
        <v>3900</v>
      </c>
      <c r="D1070" s="146" t="s">
        <v>3901</v>
      </c>
      <c r="E1070" s="146" t="s">
        <v>3906</v>
      </c>
      <c r="F1070" s="142" t="s">
        <v>835</v>
      </c>
      <c r="G1070" s="143">
        <v>0</v>
      </c>
      <c r="H1070" s="143">
        <v>0.6</v>
      </c>
      <c r="I1070" s="144">
        <v>227629.15</v>
      </c>
      <c r="J1070" s="144">
        <v>594615.8101</v>
      </c>
      <c r="K1070" s="144">
        <v>227226.20963</v>
      </c>
      <c r="L1070" s="144">
        <v>594312.14285800001</v>
      </c>
      <c r="M1070" s="143"/>
      <c r="N1070" s="143"/>
      <c r="O1070" s="145" t="s">
        <v>1861</v>
      </c>
      <c r="P1070" s="146" t="s">
        <v>939</v>
      </c>
      <c r="Q1070" s="146" t="s">
        <v>1902</v>
      </c>
      <c r="R1070" s="146" t="s">
        <v>681</v>
      </c>
      <c r="S1070" s="147">
        <v>0</v>
      </c>
      <c r="T1070" s="147">
        <v>0</v>
      </c>
      <c r="U1070" s="147">
        <v>0</v>
      </c>
      <c r="V1070" s="147">
        <v>1</v>
      </c>
      <c r="W1070" s="147">
        <v>1</v>
      </c>
      <c r="X1070" s="147">
        <v>1</v>
      </c>
      <c r="Y1070" s="147">
        <v>0</v>
      </c>
      <c r="Z1070" s="147">
        <v>0</v>
      </c>
      <c r="AA1070" s="147">
        <v>0</v>
      </c>
      <c r="AB1070" s="136" t="str">
        <f>VLOOKUP(Tabela22[[#This Row],[id_tab]],[1]odcinki_och!A:B,2,FALSE)</f>
        <v>PL.ZIPOP.1393.OCHK.283</v>
      </c>
      <c r="AC1070" s="137">
        <f t="shared" si="16"/>
        <v>1</v>
      </c>
    </row>
    <row r="1071" spans="1:29" s="128" customFormat="1" ht="28">
      <c r="A1071" s="137">
        <v>1068</v>
      </c>
      <c r="B1071" s="146" t="s">
        <v>3907</v>
      </c>
      <c r="C1071" s="148" t="s">
        <v>3900</v>
      </c>
      <c r="D1071" s="146" t="s">
        <v>3901</v>
      </c>
      <c r="E1071" s="146" t="s">
        <v>3908</v>
      </c>
      <c r="F1071" s="142" t="s">
        <v>835</v>
      </c>
      <c r="G1071" s="143">
        <v>0</v>
      </c>
      <c r="H1071" s="143">
        <v>1.5</v>
      </c>
      <c r="I1071" s="144">
        <v>225996.69020000001</v>
      </c>
      <c r="J1071" s="144">
        <v>595204.68940000003</v>
      </c>
      <c r="K1071" s="144">
        <v>225052.66192799999</v>
      </c>
      <c r="L1071" s="144">
        <v>596331.38470699999</v>
      </c>
      <c r="M1071" s="143"/>
      <c r="N1071" s="143"/>
      <c r="O1071" s="145" t="s">
        <v>1861</v>
      </c>
      <c r="P1071" s="146" t="s">
        <v>939</v>
      </c>
      <c r="Q1071" s="146" t="s">
        <v>1902</v>
      </c>
      <c r="R1071" s="146" t="s">
        <v>681</v>
      </c>
      <c r="S1071" s="147">
        <v>0</v>
      </c>
      <c r="T1071" s="147">
        <v>0</v>
      </c>
      <c r="U1071" s="147">
        <v>0</v>
      </c>
      <c r="V1071" s="147">
        <v>1</v>
      </c>
      <c r="W1071" s="147">
        <v>1</v>
      </c>
      <c r="X1071" s="157">
        <v>1</v>
      </c>
      <c r="Y1071" s="147">
        <v>0</v>
      </c>
      <c r="Z1071" s="147">
        <v>0</v>
      </c>
      <c r="AA1071" s="147">
        <v>0</v>
      </c>
      <c r="AB1071" s="136" t="str">
        <f>VLOOKUP(Tabela22[[#This Row],[id_tab]],[1]odcinki_och!A:B,2,FALSE)</f>
        <v>PL.ZIPOP.1393.OCHK.283</v>
      </c>
      <c r="AC1071" s="137">
        <f t="shared" si="16"/>
        <v>1</v>
      </c>
    </row>
    <row r="1072" spans="1:29" s="128" customFormat="1" ht="28">
      <c r="A1072" s="137">
        <v>1069</v>
      </c>
      <c r="B1072" s="146" t="s">
        <v>3909</v>
      </c>
      <c r="C1072" s="148" t="s">
        <v>3900</v>
      </c>
      <c r="D1072" s="146" t="s">
        <v>3901</v>
      </c>
      <c r="E1072" s="146" t="s">
        <v>3910</v>
      </c>
      <c r="F1072" s="142" t="s">
        <v>835</v>
      </c>
      <c r="G1072" s="143">
        <v>0</v>
      </c>
      <c r="H1072" s="143">
        <v>2</v>
      </c>
      <c r="I1072" s="144">
        <v>223226.6</v>
      </c>
      <c r="J1072" s="144">
        <v>595751.05009999999</v>
      </c>
      <c r="K1072" s="144">
        <v>223353.73272</v>
      </c>
      <c r="L1072" s="144">
        <v>598187.76809599996</v>
      </c>
      <c r="M1072" s="143"/>
      <c r="N1072" s="143"/>
      <c r="O1072" s="145" t="s">
        <v>1861</v>
      </c>
      <c r="P1072" s="146" t="s">
        <v>939</v>
      </c>
      <c r="Q1072" s="146" t="s">
        <v>1902</v>
      </c>
      <c r="R1072" s="146" t="s">
        <v>681</v>
      </c>
      <c r="S1072" s="147">
        <v>0</v>
      </c>
      <c r="T1072" s="147">
        <v>0</v>
      </c>
      <c r="U1072" s="147">
        <v>0</v>
      </c>
      <c r="V1072" s="147">
        <v>1</v>
      </c>
      <c r="W1072" s="147">
        <v>1</v>
      </c>
      <c r="X1072" s="157">
        <v>1</v>
      </c>
      <c r="Y1072" s="147">
        <v>0</v>
      </c>
      <c r="Z1072" s="147">
        <v>0</v>
      </c>
      <c r="AA1072" s="147">
        <v>0</v>
      </c>
      <c r="AB1072" s="136" t="str">
        <f>VLOOKUP(Tabela22[[#This Row],[id_tab]],[1]odcinki_och!A:B,2,FALSE)</f>
        <v>PL.ZIPOP.1393.OCHK.283</v>
      </c>
      <c r="AC1072" s="137">
        <f t="shared" si="16"/>
        <v>1</v>
      </c>
    </row>
    <row r="1073" spans="1:29" s="128" customFormat="1" ht="28">
      <c r="A1073" s="137">
        <v>1070</v>
      </c>
      <c r="B1073" s="146" t="s">
        <v>3911</v>
      </c>
      <c r="C1073" s="148" t="s">
        <v>3900</v>
      </c>
      <c r="D1073" s="146" t="s">
        <v>3901</v>
      </c>
      <c r="E1073" s="146" t="s">
        <v>3912</v>
      </c>
      <c r="F1073" s="142" t="s">
        <v>835</v>
      </c>
      <c r="G1073" s="143">
        <v>0</v>
      </c>
      <c r="H1073" s="143">
        <v>1.4</v>
      </c>
      <c r="I1073" s="144">
        <v>223239.71</v>
      </c>
      <c r="J1073" s="144">
        <v>594103.74010000005</v>
      </c>
      <c r="K1073" s="144">
        <v>223929.15776999999</v>
      </c>
      <c r="L1073" s="144">
        <v>593743.34010300005</v>
      </c>
      <c r="M1073" s="143"/>
      <c r="N1073" s="143"/>
      <c r="O1073" s="145" t="s">
        <v>1861</v>
      </c>
      <c r="P1073" s="146" t="s">
        <v>939</v>
      </c>
      <c r="Q1073" s="146" t="s">
        <v>1902</v>
      </c>
      <c r="R1073" s="146" t="s">
        <v>681</v>
      </c>
      <c r="S1073" s="147">
        <v>0</v>
      </c>
      <c r="T1073" s="147">
        <v>0</v>
      </c>
      <c r="U1073" s="147">
        <v>0</v>
      </c>
      <c r="V1073" s="147">
        <v>1</v>
      </c>
      <c r="W1073" s="147">
        <v>1</v>
      </c>
      <c r="X1073" s="157">
        <v>1</v>
      </c>
      <c r="Y1073" s="147">
        <v>0</v>
      </c>
      <c r="Z1073" s="147">
        <v>0</v>
      </c>
      <c r="AA1073" s="147">
        <v>0</v>
      </c>
      <c r="AB1073" s="136" t="str">
        <f>VLOOKUP(Tabela22[[#This Row],[id_tab]],[1]odcinki_och!A:B,2,FALSE)</f>
        <v>PL.ZIPOP.1393.OCHK.283</v>
      </c>
      <c r="AC1073" s="137">
        <f t="shared" si="16"/>
        <v>1</v>
      </c>
    </row>
    <row r="1074" spans="1:29" s="128" customFormat="1" ht="28">
      <c r="A1074" s="137">
        <v>1071</v>
      </c>
      <c r="B1074" s="146" t="s">
        <v>3913</v>
      </c>
      <c r="C1074" s="148" t="s">
        <v>3900</v>
      </c>
      <c r="D1074" s="146" t="s">
        <v>3901</v>
      </c>
      <c r="E1074" s="146" t="s">
        <v>3914</v>
      </c>
      <c r="F1074" s="142" t="s">
        <v>835</v>
      </c>
      <c r="G1074" s="143">
        <v>0</v>
      </c>
      <c r="H1074" s="143">
        <v>1.5</v>
      </c>
      <c r="I1074" s="144">
        <v>222406.63754900001</v>
      </c>
      <c r="J1074" s="144">
        <v>592824.41217499995</v>
      </c>
      <c r="K1074" s="144">
        <v>222672.72798600001</v>
      </c>
      <c r="L1074" s="144">
        <v>592041.00641899998</v>
      </c>
      <c r="M1074" s="143"/>
      <c r="N1074" s="143"/>
      <c r="O1074" s="145" t="s">
        <v>1861</v>
      </c>
      <c r="P1074" s="146" t="s">
        <v>939</v>
      </c>
      <c r="Q1074" s="146" t="s">
        <v>1902</v>
      </c>
      <c r="R1074" s="146" t="s">
        <v>681</v>
      </c>
      <c r="S1074" s="157">
        <v>1</v>
      </c>
      <c r="T1074" s="157">
        <v>1</v>
      </c>
      <c r="U1074" s="147">
        <v>0</v>
      </c>
      <c r="V1074" s="147">
        <v>1</v>
      </c>
      <c r="W1074" s="147">
        <v>1</v>
      </c>
      <c r="X1074" s="157">
        <v>1</v>
      </c>
      <c r="Y1074" s="147">
        <v>0</v>
      </c>
      <c r="Z1074" s="147">
        <v>0</v>
      </c>
      <c r="AA1074" s="147">
        <v>0</v>
      </c>
      <c r="AB1074" s="136" t="str">
        <f>VLOOKUP(Tabela22[[#This Row],[id_tab]],[1]odcinki_och!A:B,2,FALSE)</f>
        <v>PL.ZIPOP.1393.OCHK.283</v>
      </c>
      <c r="AC1074" s="137">
        <f t="shared" si="16"/>
        <v>1</v>
      </c>
    </row>
    <row r="1075" spans="1:29" s="128" customFormat="1" ht="28">
      <c r="A1075" s="137">
        <v>1072</v>
      </c>
      <c r="B1075" s="146" t="s">
        <v>3915</v>
      </c>
      <c r="C1075" s="148" t="s">
        <v>3900</v>
      </c>
      <c r="D1075" s="146" t="s">
        <v>3901</v>
      </c>
      <c r="E1075" s="146" t="s">
        <v>3916</v>
      </c>
      <c r="F1075" s="142" t="s">
        <v>835</v>
      </c>
      <c r="G1075" s="143">
        <v>0</v>
      </c>
      <c r="H1075" s="143">
        <v>2.62</v>
      </c>
      <c r="I1075" s="144">
        <v>219932</v>
      </c>
      <c r="J1075" s="144">
        <v>601412.23010000004</v>
      </c>
      <c r="K1075" s="144">
        <v>220249.91906700001</v>
      </c>
      <c r="L1075" s="144">
        <v>602713.22209900001</v>
      </c>
      <c r="M1075" s="143"/>
      <c r="N1075" s="143"/>
      <c r="O1075" s="145" t="s">
        <v>1861</v>
      </c>
      <c r="P1075" s="146" t="s">
        <v>939</v>
      </c>
      <c r="Q1075" s="146" t="s">
        <v>1902</v>
      </c>
      <c r="R1075" s="146" t="s">
        <v>681</v>
      </c>
      <c r="S1075" s="147">
        <v>0</v>
      </c>
      <c r="T1075" s="147">
        <v>0</v>
      </c>
      <c r="U1075" s="147">
        <v>0</v>
      </c>
      <c r="V1075" s="147">
        <v>1</v>
      </c>
      <c r="W1075" s="147">
        <v>1</v>
      </c>
      <c r="X1075" s="157">
        <v>1</v>
      </c>
      <c r="Y1075" s="147">
        <v>0</v>
      </c>
      <c r="Z1075" s="147">
        <v>0</v>
      </c>
      <c r="AA1075" s="147">
        <v>0</v>
      </c>
      <c r="AB1075" s="136" t="str">
        <f>VLOOKUP(Tabela22[[#This Row],[id_tab]],[1]odcinki_och!A:B,2,FALSE)</f>
        <v>PL.ZIPOP.1393.OCHK.283</v>
      </c>
      <c r="AC1075" s="137">
        <f t="shared" si="16"/>
        <v>1</v>
      </c>
    </row>
    <row r="1076" spans="1:29" s="128" customFormat="1" ht="28">
      <c r="A1076" s="137">
        <v>1073</v>
      </c>
      <c r="B1076" s="146" t="s">
        <v>3917</v>
      </c>
      <c r="C1076" s="148" t="s">
        <v>3900</v>
      </c>
      <c r="D1076" s="146" t="s">
        <v>3901</v>
      </c>
      <c r="E1076" s="146" t="s">
        <v>3918</v>
      </c>
      <c r="F1076" s="142" t="s">
        <v>835</v>
      </c>
      <c r="G1076" s="143">
        <v>0</v>
      </c>
      <c r="H1076" s="143">
        <v>0.46</v>
      </c>
      <c r="I1076" s="144">
        <v>217453.48991100001</v>
      </c>
      <c r="J1076" s="144">
        <v>602317.10991200001</v>
      </c>
      <c r="K1076" s="144">
        <v>217296.38648399999</v>
      </c>
      <c r="L1076" s="144">
        <v>602728.15086699999</v>
      </c>
      <c r="M1076" s="143"/>
      <c r="N1076" s="143"/>
      <c r="O1076" s="145" t="s">
        <v>1861</v>
      </c>
      <c r="P1076" s="146" t="s">
        <v>939</v>
      </c>
      <c r="Q1076" s="146" t="s">
        <v>1902</v>
      </c>
      <c r="R1076" s="146" t="s">
        <v>681</v>
      </c>
      <c r="S1076" s="147">
        <v>0</v>
      </c>
      <c r="T1076" s="147">
        <v>0</v>
      </c>
      <c r="U1076" s="147">
        <v>0</v>
      </c>
      <c r="V1076" s="147">
        <v>1</v>
      </c>
      <c r="W1076" s="147">
        <v>1</v>
      </c>
      <c r="X1076" s="147">
        <v>1</v>
      </c>
      <c r="Y1076" s="147">
        <v>0</v>
      </c>
      <c r="Z1076" s="147">
        <v>0</v>
      </c>
      <c r="AA1076" s="147">
        <v>0</v>
      </c>
      <c r="AB1076" s="136"/>
      <c r="AC1076" s="137"/>
    </row>
    <row r="1077" spans="1:29" s="128" customFormat="1" ht="28">
      <c r="A1077" s="137">
        <v>1074</v>
      </c>
      <c r="B1077" s="146" t="s">
        <v>3919</v>
      </c>
      <c r="C1077" s="148" t="s">
        <v>3900</v>
      </c>
      <c r="D1077" s="146" t="s">
        <v>3901</v>
      </c>
      <c r="E1077" s="146" t="s">
        <v>3159</v>
      </c>
      <c r="F1077" s="142" t="s">
        <v>835</v>
      </c>
      <c r="G1077" s="143">
        <v>0</v>
      </c>
      <c r="H1077" s="143">
        <v>4.3</v>
      </c>
      <c r="I1077" s="144">
        <v>218688.93</v>
      </c>
      <c r="J1077" s="144">
        <v>602160.79009999998</v>
      </c>
      <c r="K1077" s="144">
        <v>215949.573404</v>
      </c>
      <c r="L1077" s="144">
        <v>600525.27989699994</v>
      </c>
      <c r="M1077" s="143"/>
      <c r="N1077" s="143"/>
      <c r="O1077" s="145" t="s">
        <v>1861</v>
      </c>
      <c r="P1077" s="146" t="s">
        <v>939</v>
      </c>
      <c r="Q1077" s="146" t="s">
        <v>1902</v>
      </c>
      <c r="R1077" s="146" t="s">
        <v>681</v>
      </c>
      <c r="S1077" s="147">
        <v>0</v>
      </c>
      <c r="T1077" s="147">
        <v>0</v>
      </c>
      <c r="U1077" s="147">
        <v>0</v>
      </c>
      <c r="V1077" s="147">
        <v>1</v>
      </c>
      <c r="W1077" s="147">
        <v>1</v>
      </c>
      <c r="X1077" s="157">
        <v>1</v>
      </c>
      <c r="Y1077" s="147">
        <v>0</v>
      </c>
      <c r="Z1077" s="147">
        <v>0</v>
      </c>
      <c r="AA1077" s="147">
        <v>0</v>
      </c>
      <c r="AB1077" s="136" t="str">
        <f>VLOOKUP(Tabela22[[#This Row],[id_tab]],[1]odcinki_och!A:B,2,FALSE)</f>
        <v>PL.ZIPOP.1393.OCHK.283</v>
      </c>
      <c r="AC1077" s="137">
        <f t="shared" si="16"/>
        <v>1</v>
      </c>
    </row>
    <row r="1078" spans="1:29" s="128" customFormat="1" ht="28">
      <c r="A1078" s="137">
        <v>1075</v>
      </c>
      <c r="B1078" s="146" t="s">
        <v>3920</v>
      </c>
      <c r="C1078" s="148" t="s">
        <v>3900</v>
      </c>
      <c r="D1078" s="146" t="s">
        <v>3901</v>
      </c>
      <c r="E1078" s="146" t="s">
        <v>3921</v>
      </c>
      <c r="F1078" s="142" t="s">
        <v>835</v>
      </c>
      <c r="G1078" s="143">
        <v>0</v>
      </c>
      <c r="H1078" s="143">
        <v>2.8</v>
      </c>
      <c r="I1078" s="144">
        <v>222802.58</v>
      </c>
      <c r="J1078" s="144">
        <v>593216.59010000003</v>
      </c>
      <c r="K1078" s="144">
        <v>225497.28369000001</v>
      </c>
      <c r="L1078" s="144">
        <v>591373.03983899998</v>
      </c>
      <c r="M1078" s="143"/>
      <c r="N1078" s="143"/>
      <c r="O1078" s="145" t="s">
        <v>1861</v>
      </c>
      <c r="P1078" s="146" t="s">
        <v>939</v>
      </c>
      <c r="Q1078" s="146" t="s">
        <v>1902</v>
      </c>
      <c r="R1078" s="146" t="s">
        <v>681</v>
      </c>
      <c r="S1078" s="157">
        <v>1</v>
      </c>
      <c r="T1078" s="157">
        <v>1</v>
      </c>
      <c r="U1078" s="147">
        <v>0</v>
      </c>
      <c r="V1078" s="147">
        <v>1</v>
      </c>
      <c r="W1078" s="147">
        <v>1</v>
      </c>
      <c r="X1078" s="157">
        <v>1</v>
      </c>
      <c r="Y1078" s="147">
        <v>0</v>
      </c>
      <c r="Z1078" s="147">
        <v>1</v>
      </c>
      <c r="AA1078" s="147">
        <v>0</v>
      </c>
      <c r="AB1078" s="136" t="str">
        <f>VLOOKUP(Tabela22[[#This Row],[id_tab]],[1]odcinki_och!A:B,2,FALSE)</f>
        <v>PL.ZIPOP.1393.OCHK.283</v>
      </c>
      <c r="AC1078" s="137">
        <f t="shared" si="16"/>
        <v>1</v>
      </c>
    </row>
    <row r="1079" spans="1:29" s="128" customFormat="1" ht="28">
      <c r="A1079" s="137">
        <v>1076</v>
      </c>
      <c r="B1079" s="146" t="s">
        <v>3922</v>
      </c>
      <c r="C1079" s="148" t="s">
        <v>3900</v>
      </c>
      <c r="D1079" s="146" t="s">
        <v>3901</v>
      </c>
      <c r="E1079" s="146" t="s">
        <v>3901</v>
      </c>
      <c r="F1079" s="142" t="s">
        <v>835</v>
      </c>
      <c r="G1079" s="143">
        <v>0</v>
      </c>
      <c r="H1079" s="143">
        <v>0.75</v>
      </c>
      <c r="I1079" s="144">
        <v>230074.61</v>
      </c>
      <c r="J1079" s="144">
        <v>593128.03009999997</v>
      </c>
      <c r="K1079" s="144">
        <v>229691.286613</v>
      </c>
      <c r="L1079" s="144">
        <v>593747.39841999998</v>
      </c>
      <c r="M1079" s="143"/>
      <c r="N1079" s="143"/>
      <c r="O1079" s="145" t="s">
        <v>1861</v>
      </c>
      <c r="P1079" s="146" t="s">
        <v>939</v>
      </c>
      <c r="Q1079" s="146" t="s">
        <v>1902</v>
      </c>
      <c r="R1079" s="146" t="s">
        <v>681</v>
      </c>
      <c r="S1079" s="147">
        <v>0</v>
      </c>
      <c r="T1079" s="147">
        <v>0</v>
      </c>
      <c r="U1079" s="147">
        <v>1</v>
      </c>
      <c r="V1079" s="147">
        <v>1</v>
      </c>
      <c r="W1079" s="147">
        <v>1</v>
      </c>
      <c r="X1079" s="147">
        <v>1</v>
      </c>
      <c r="Y1079" s="147">
        <v>1</v>
      </c>
      <c r="Z1079" s="147">
        <v>0</v>
      </c>
      <c r="AA1079" s="147">
        <v>0</v>
      </c>
      <c r="AB1079" s="136"/>
      <c r="AC1079" s="137"/>
    </row>
    <row r="1080" spans="1:29" s="128" customFormat="1" ht="28">
      <c r="A1080" s="137">
        <v>1077</v>
      </c>
      <c r="B1080" s="146" t="s">
        <v>3923</v>
      </c>
      <c r="C1080" s="148" t="s">
        <v>3900</v>
      </c>
      <c r="D1080" s="146" t="s">
        <v>3901</v>
      </c>
      <c r="E1080" s="146" t="s">
        <v>3924</v>
      </c>
      <c r="F1080" s="142" t="s">
        <v>835</v>
      </c>
      <c r="G1080" s="143">
        <v>0</v>
      </c>
      <c r="H1080" s="143">
        <v>5.67</v>
      </c>
      <c r="I1080" s="144">
        <v>217397.37646199999</v>
      </c>
      <c r="J1080" s="144">
        <v>605736.90192500001</v>
      </c>
      <c r="K1080" s="144">
        <v>219880.21537699999</v>
      </c>
      <c r="L1080" s="144">
        <v>603064.54809399997</v>
      </c>
      <c r="M1080" s="143"/>
      <c r="N1080" s="143"/>
      <c r="O1080" s="145" t="s">
        <v>1861</v>
      </c>
      <c r="P1080" s="146" t="s">
        <v>939</v>
      </c>
      <c r="Q1080" s="146" t="s">
        <v>1902</v>
      </c>
      <c r="R1080" s="146" t="s">
        <v>681</v>
      </c>
      <c r="S1080" s="147">
        <v>0</v>
      </c>
      <c r="T1080" s="147">
        <v>0</v>
      </c>
      <c r="U1080" s="147">
        <v>0</v>
      </c>
      <c r="V1080" s="147">
        <v>1</v>
      </c>
      <c r="W1080" s="147">
        <v>1</v>
      </c>
      <c r="X1080" s="147">
        <v>1</v>
      </c>
      <c r="Y1080" s="147">
        <v>1</v>
      </c>
      <c r="Z1080" s="147">
        <v>0</v>
      </c>
      <c r="AA1080" s="147">
        <v>1</v>
      </c>
      <c r="AB1080" s="136" t="str">
        <f>VLOOKUP(Tabela22[[#This Row],[id_tab]],[1]odcinki_och!A:B,2,FALSE)</f>
        <v>PL.ZIPOP.1393.PK.65, PL.ZIPOP.1393.OCHK.283</v>
      </c>
      <c r="AC1080" s="137">
        <f t="shared" si="16"/>
        <v>2</v>
      </c>
    </row>
    <row r="1081" spans="1:29" s="128" customFormat="1" ht="28">
      <c r="A1081" s="137">
        <v>1078</v>
      </c>
      <c r="B1081" s="146" t="s">
        <v>3925</v>
      </c>
      <c r="C1081" s="148" t="s">
        <v>3900</v>
      </c>
      <c r="D1081" s="146" t="s">
        <v>3901</v>
      </c>
      <c r="E1081" s="146" t="s">
        <v>3926</v>
      </c>
      <c r="F1081" s="142" t="s">
        <v>835</v>
      </c>
      <c r="G1081" s="143">
        <v>0</v>
      </c>
      <c r="H1081" s="143">
        <v>20.2</v>
      </c>
      <c r="I1081" s="144">
        <v>222966.8</v>
      </c>
      <c r="J1081" s="144">
        <v>595563.02009999997</v>
      </c>
      <c r="K1081" s="144">
        <v>214858.328786</v>
      </c>
      <c r="L1081" s="144">
        <v>603692.87849799998</v>
      </c>
      <c r="M1081" s="143"/>
      <c r="N1081" s="143"/>
      <c r="O1081" s="145" t="s">
        <v>1861</v>
      </c>
      <c r="P1081" s="146" t="s">
        <v>939</v>
      </c>
      <c r="Q1081" s="146" t="s">
        <v>1902</v>
      </c>
      <c r="R1081" s="146" t="s">
        <v>681</v>
      </c>
      <c r="S1081" s="147">
        <v>0</v>
      </c>
      <c r="T1081" s="157">
        <v>1</v>
      </c>
      <c r="U1081" s="147">
        <v>1</v>
      </c>
      <c r="V1081" s="147">
        <v>0</v>
      </c>
      <c r="W1081" s="147">
        <v>1</v>
      </c>
      <c r="X1081" s="147">
        <v>1</v>
      </c>
      <c r="Y1081" s="147">
        <v>1</v>
      </c>
      <c r="Z1081" s="147">
        <v>0</v>
      </c>
      <c r="AA1081" s="147">
        <v>1</v>
      </c>
      <c r="AB1081" s="136" t="str">
        <f>VLOOKUP(Tabela22[[#This Row],[id_tab]],[1]odcinki_och!A:B,2,FALSE)</f>
        <v>PL.ZIPOP.1393.OCHK.283</v>
      </c>
      <c r="AC1081" s="137">
        <f t="shared" si="16"/>
        <v>1</v>
      </c>
    </row>
    <row r="1082" spans="1:29" s="128" customFormat="1" ht="28">
      <c r="A1082" s="137">
        <v>1079</v>
      </c>
      <c r="B1082" s="146" t="s">
        <v>3927</v>
      </c>
      <c r="C1082" s="148" t="s">
        <v>3900</v>
      </c>
      <c r="D1082" s="146" t="s">
        <v>3901</v>
      </c>
      <c r="E1082" s="146" t="s">
        <v>3928</v>
      </c>
      <c r="F1082" s="142" t="s">
        <v>835</v>
      </c>
      <c r="G1082" s="143">
        <v>0</v>
      </c>
      <c r="H1082" s="143">
        <v>1.44</v>
      </c>
      <c r="I1082" s="144">
        <v>215260.76842099999</v>
      </c>
      <c r="J1082" s="144">
        <v>584468.82039699994</v>
      </c>
      <c r="K1082" s="144">
        <v>215078.06959999999</v>
      </c>
      <c r="L1082" s="144">
        <v>583705.20570399996</v>
      </c>
      <c r="M1082" s="143"/>
      <c r="N1082" s="143"/>
      <c r="O1082" s="145" t="s">
        <v>1861</v>
      </c>
      <c r="P1082" s="146" t="s">
        <v>939</v>
      </c>
      <c r="Q1082" s="146" t="s">
        <v>1902</v>
      </c>
      <c r="R1082" s="146" t="s">
        <v>681</v>
      </c>
      <c r="S1082" s="147">
        <v>0</v>
      </c>
      <c r="T1082" s="147">
        <v>0</v>
      </c>
      <c r="U1082" s="147">
        <v>0</v>
      </c>
      <c r="V1082" s="147">
        <v>1</v>
      </c>
      <c r="W1082" s="147">
        <v>0</v>
      </c>
      <c r="X1082" s="147">
        <v>1</v>
      </c>
      <c r="Y1082" s="147">
        <v>0</v>
      </c>
      <c r="Z1082" s="147">
        <v>0</v>
      </c>
      <c r="AA1082" s="147">
        <v>0</v>
      </c>
      <c r="AB1082" s="136"/>
      <c r="AC1082" s="137"/>
    </row>
    <row r="1083" spans="1:29" s="128" customFormat="1" ht="28">
      <c r="A1083" s="137">
        <v>1080</v>
      </c>
      <c r="B1083" s="146" t="s">
        <v>3929</v>
      </c>
      <c r="C1083" s="148" t="s">
        <v>3900</v>
      </c>
      <c r="D1083" s="146" t="s">
        <v>3901</v>
      </c>
      <c r="E1083" s="146" t="s">
        <v>3930</v>
      </c>
      <c r="F1083" s="142" t="s">
        <v>835</v>
      </c>
      <c r="G1083" s="143">
        <v>0</v>
      </c>
      <c r="H1083" s="143">
        <v>7.2750000000000004</v>
      </c>
      <c r="I1083" s="144">
        <v>206301.793676</v>
      </c>
      <c r="J1083" s="144">
        <v>587138.63933599996</v>
      </c>
      <c r="K1083" s="144">
        <v>212389.63099599999</v>
      </c>
      <c r="L1083" s="144">
        <v>585681.33878600004</v>
      </c>
      <c r="M1083" s="143"/>
      <c r="N1083" s="143"/>
      <c r="O1083" s="145" t="s">
        <v>1861</v>
      </c>
      <c r="P1083" s="146" t="s">
        <v>939</v>
      </c>
      <c r="Q1083" s="146" t="s">
        <v>1902</v>
      </c>
      <c r="R1083" s="146" t="s">
        <v>681</v>
      </c>
      <c r="S1083" s="157">
        <v>1</v>
      </c>
      <c r="T1083" s="157">
        <v>1</v>
      </c>
      <c r="U1083" s="147">
        <v>0</v>
      </c>
      <c r="V1083" s="147">
        <v>1</v>
      </c>
      <c r="W1083" s="147">
        <v>0</v>
      </c>
      <c r="X1083" s="147">
        <v>1</v>
      </c>
      <c r="Y1083" s="147">
        <v>1</v>
      </c>
      <c r="Z1083" s="147">
        <v>0</v>
      </c>
      <c r="AA1083" s="147">
        <v>1</v>
      </c>
      <c r="AB1083" s="136" t="str">
        <f>VLOOKUP(Tabela22[[#This Row],[id_tab]],[1]odcinki_och!A:B,2,FALSE)</f>
        <v>PL.ZIPOP.1393.OCHK.279</v>
      </c>
      <c r="AC1083" s="137">
        <f t="shared" si="16"/>
        <v>1</v>
      </c>
    </row>
    <row r="1084" spans="1:29" s="128" customFormat="1" ht="28">
      <c r="A1084" s="137">
        <v>1081</v>
      </c>
      <c r="B1084" s="146" t="s">
        <v>3931</v>
      </c>
      <c r="C1084" s="148" t="s">
        <v>3900</v>
      </c>
      <c r="D1084" s="146" t="s">
        <v>3901</v>
      </c>
      <c r="E1084" s="146" t="s">
        <v>3901</v>
      </c>
      <c r="F1084" s="142" t="s">
        <v>835</v>
      </c>
      <c r="G1084" s="143">
        <v>43.4</v>
      </c>
      <c r="H1084" s="143">
        <v>46.335000000000001</v>
      </c>
      <c r="I1084" s="144">
        <v>208695.73289499999</v>
      </c>
      <c r="J1084" s="144">
        <v>583958.63047600002</v>
      </c>
      <c r="K1084" s="144">
        <v>206280.27156200001</v>
      </c>
      <c r="L1084" s="144">
        <v>585026.42969799996</v>
      </c>
      <c r="M1084" s="143"/>
      <c r="N1084" s="143"/>
      <c r="O1084" s="145" t="s">
        <v>1861</v>
      </c>
      <c r="P1084" s="146" t="s">
        <v>939</v>
      </c>
      <c r="Q1084" s="146" t="s">
        <v>1902</v>
      </c>
      <c r="R1084" s="146" t="s">
        <v>681</v>
      </c>
      <c r="S1084" s="147">
        <v>0</v>
      </c>
      <c r="T1084" s="147">
        <v>0</v>
      </c>
      <c r="U1084" s="147">
        <v>0</v>
      </c>
      <c r="V1084" s="147">
        <v>1</v>
      </c>
      <c r="W1084" s="147">
        <v>1</v>
      </c>
      <c r="X1084" s="147">
        <v>1</v>
      </c>
      <c r="Y1084" s="147">
        <v>0</v>
      </c>
      <c r="Z1084" s="147">
        <v>0</v>
      </c>
      <c r="AA1084" s="147">
        <v>0</v>
      </c>
      <c r="AB1084" s="136" t="str">
        <f>VLOOKUP(Tabela22[[#This Row],[id_tab]],[1]odcinki_och!A:B,2,FALSE)</f>
        <v>PL.ZIPOP.1393.OCHK.279</v>
      </c>
      <c r="AC1084" s="137">
        <f t="shared" si="16"/>
        <v>1</v>
      </c>
    </row>
    <row r="1085" spans="1:29" s="128" customFormat="1" ht="28">
      <c r="A1085" s="137">
        <v>1082</v>
      </c>
      <c r="B1085" s="146" t="s">
        <v>3932</v>
      </c>
      <c r="C1085" s="148" t="s">
        <v>3900</v>
      </c>
      <c r="D1085" s="146" t="s">
        <v>3901</v>
      </c>
      <c r="E1085" s="146" t="s">
        <v>3901</v>
      </c>
      <c r="F1085" s="142" t="s">
        <v>835</v>
      </c>
      <c r="G1085" s="143">
        <v>35.03</v>
      </c>
      <c r="H1085" s="143">
        <v>43.4</v>
      </c>
      <c r="I1085" s="144">
        <v>214588.22148800001</v>
      </c>
      <c r="J1085" s="144">
        <v>585006.48496300005</v>
      </c>
      <c r="K1085" s="144">
        <v>208696.14670000001</v>
      </c>
      <c r="L1085" s="144">
        <v>583958.54593499994</v>
      </c>
      <c r="M1085" s="143"/>
      <c r="N1085" s="143"/>
      <c r="O1085" s="145" t="s">
        <v>1861</v>
      </c>
      <c r="P1085" s="146" t="s">
        <v>939</v>
      </c>
      <c r="Q1085" s="146" t="s">
        <v>1902</v>
      </c>
      <c r="R1085" s="146" t="s">
        <v>681</v>
      </c>
      <c r="S1085" s="147">
        <v>0</v>
      </c>
      <c r="T1085" s="147">
        <v>0</v>
      </c>
      <c r="U1085" s="147">
        <v>0</v>
      </c>
      <c r="V1085" s="147">
        <v>1</v>
      </c>
      <c r="W1085" s="147">
        <v>1</v>
      </c>
      <c r="X1085" s="147">
        <v>1</v>
      </c>
      <c r="Y1085" s="147">
        <v>0</v>
      </c>
      <c r="Z1085" s="147">
        <v>0</v>
      </c>
      <c r="AA1085" s="147">
        <v>0</v>
      </c>
      <c r="AB1085" s="136"/>
      <c r="AC1085" s="137"/>
    </row>
    <row r="1086" spans="1:29" s="128" customFormat="1" ht="28">
      <c r="A1086" s="137">
        <v>1083</v>
      </c>
      <c r="B1086" s="146" t="s">
        <v>3933</v>
      </c>
      <c r="C1086" s="148" t="s">
        <v>3900</v>
      </c>
      <c r="D1086" s="146" t="s">
        <v>3901</v>
      </c>
      <c r="E1086" s="146" t="s">
        <v>3901</v>
      </c>
      <c r="F1086" s="142" t="s">
        <v>835</v>
      </c>
      <c r="G1086" s="143">
        <v>34.695</v>
      </c>
      <c r="H1086" s="143">
        <v>35.03</v>
      </c>
      <c r="I1086" s="144">
        <v>214915.96670399999</v>
      </c>
      <c r="J1086" s="144">
        <v>584830.836167</v>
      </c>
      <c r="K1086" s="144">
        <v>214623.19069700001</v>
      </c>
      <c r="L1086" s="144">
        <v>584993.10813399998</v>
      </c>
      <c r="M1086" s="143"/>
      <c r="N1086" s="143"/>
      <c r="O1086" s="145" t="s">
        <v>1861</v>
      </c>
      <c r="P1086" s="146" t="s">
        <v>939</v>
      </c>
      <c r="Q1086" s="146" t="s">
        <v>1902</v>
      </c>
      <c r="R1086" s="146" t="s">
        <v>681</v>
      </c>
      <c r="S1086" s="157">
        <v>1</v>
      </c>
      <c r="T1086" s="157">
        <v>1</v>
      </c>
      <c r="U1086" s="147">
        <v>0</v>
      </c>
      <c r="V1086" s="147">
        <v>1</v>
      </c>
      <c r="W1086" s="147">
        <v>0</v>
      </c>
      <c r="X1086" s="147">
        <v>1</v>
      </c>
      <c r="Y1086" s="147">
        <v>1</v>
      </c>
      <c r="Z1086" s="147">
        <v>0</v>
      </c>
      <c r="AA1086" s="147">
        <v>1</v>
      </c>
      <c r="AB1086" s="136"/>
      <c r="AC1086" s="137"/>
    </row>
    <row r="1087" spans="1:29" s="128" customFormat="1" ht="28">
      <c r="A1087" s="137">
        <v>1084</v>
      </c>
      <c r="B1087" s="146" t="s">
        <v>3934</v>
      </c>
      <c r="C1087" s="148" t="s">
        <v>3900</v>
      </c>
      <c r="D1087" s="146" t="s">
        <v>3901</v>
      </c>
      <c r="E1087" s="146" t="s">
        <v>3935</v>
      </c>
      <c r="F1087" s="142" t="s">
        <v>835</v>
      </c>
      <c r="G1087" s="143">
        <v>8.74</v>
      </c>
      <c r="H1087" s="143">
        <v>11.15</v>
      </c>
      <c r="I1087" s="144">
        <v>214930.67537899999</v>
      </c>
      <c r="J1087" s="144">
        <v>588017.63981299999</v>
      </c>
      <c r="K1087" s="144">
        <v>214336.39009999999</v>
      </c>
      <c r="L1087" s="144">
        <v>586095.74010000005</v>
      </c>
      <c r="M1087" s="143"/>
      <c r="N1087" s="143"/>
      <c r="O1087" s="145" t="s">
        <v>1861</v>
      </c>
      <c r="P1087" s="146" t="s">
        <v>939</v>
      </c>
      <c r="Q1087" s="146" t="s">
        <v>1902</v>
      </c>
      <c r="R1087" s="146" t="s">
        <v>681</v>
      </c>
      <c r="S1087" s="147">
        <v>0</v>
      </c>
      <c r="T1087" s="147">
        <v>0</v>
      </c>
      <c r="U1087" s="147">
        <v>0</v>
      </c>
      <c r="V1087" s="147">
        <v>1</v>
      </c>
      <c r="W1087" s="147">
        <v>1</v>
      </c>
      <c r="X1087" s="147">
        <v>1</v>
      </c>
      <c r="Y1087" s="147">
        <v>0</v>
      </c>
      <c r="Z1087" s="147">
        <v>0</v>
      </c>
      <c r="AA1087" s="147">
        <v>0</v>
      </c>
      <c r="AB1087" s="136"/>
      <c r="AC1087" s="137"/>
    </row>
    <row r="1088" spans="1:29" s="128" customFormat="1" ht="28">
      <c r="A1088" s="137">
        <v>1085</v>
      </c>
      <c r="B1088" s="146" t="s">
        <v>3936</v>
      </c>
      <c r="C1088" s="148" t="s">
        <v>3900</v>
      </c>
      <c r="D1088" s="146" t="s">
        <v>3901</v>
      </c>
      <c r="E1088" s="146" t="s">
        <v>3935</v>
      </c>
      <c r="F1088" s="142" t="s">
        <v>835</v>
      </c>
      <c r="G1088" s="143">
        <v>7.04</v>
      </c>
      <c r="H1088" s="143">
        <v>8.74</v>
      </c>
      <c r="I1088" s="144">
        <v>216027.300701</v>
      </c>
      <c r="J1088" s="144">
        <v>588062.01530099998</v>
      </c>
      <c r="K1088" s="144">
        <v>214912.172284</v>
      </c>
      <c r="L1088" s="144">
        <v>587989.01323499996</v>
      </c>
      <c r="M1088" s="143"/>
      <c r="N1088" s="143"/>
      <c r="O1088" s="145" t="s">
        <v>1861</v>
      </c>
      <c r="P1088" s="146" t="s">
        <v>939</v>
      </c>
      <c r="Q1088" s="146" t="s">
        <v>1902</v>
      </c>
      <c r="R1088" s="146" t="s">
        <v>681</v>
      </c>
      <c r="S1088" s="157">
        <v>1</v>
      </c>
      <c r="T1088" s="157">
        <v>1</v>
      </c>
      <c r="U1088" s="147">
        <v>0</v>
      </c>
      <c r="V1088" s="147">
        <v>1</v>
      </c>
      <c r="W1088" s="147">
        <v>1</v>
      </c>
      <c r="X1088" s="147">
        <v>1</v>
      </c>
      <c r="Y1088" s="147">
        <v>0</v>
      </c>
      <c r="Z1088" s="147">
        <v>0</v>
      </c>
      <c r="AA1088" s="147">
        <v>0</v>
      </c>
      <c r="AB1088" s="136"/>
      <c r="AC1088" s="137"/>
    </row>
    <row r="1089" spans="1:29" s="128" customFormat="1" ht="28">
      <c r="A1089" s="137">
        <v>1086</v>
      </c>
      <c r="B1089" s="146" t="s">
        <v>3937</v>
      </c>
      <c r="C1089" s="148" t="s">
        <v>3900</v>
      </c>
      <c r="D1089" s="146" t="s">
        <v>3901</v>
      </c>
      <c r="E1089" s="146" t="s">
        <v>3935</v>
      </c>
      <c r="F1089" s="142" t="s">
        <v>835</v>
      </c>
      <c r="G1089" s="143">
        <v>3.64</v>
      </c>
      <c r="H1089" s="143">
        <v>7.04</v>
      </c>
      <c r="I1089" s="144">
        <v>217489.17769700001</v>
      </c>
      <c r="J1089" s="144">
        <v>587208.470707</v>
      </c>
      <c r="K1089" s="144">
        <v>216011.221976</v>
      </c>
      <c r="L1089" s="144">
        <v>588063.94066700002</v>
      </c>
      <c r="M1089" s="143"/>
      <c r="N1089" s="143"/>
      <c r="O1089" s="145" t="s">
        <v>1861</v>
      </c>
      <c r="P1089" s="146" t="s">
        <v>939</v>
      </c>
      <c r="Q1089" s="146" t="s">
        <v>1902</v>
      </c>
      <c r="R1089" s="146" t="s">
        <v>681</v>
      </c>
      <c r="S1089" s="147">
        <v>0</v>
      </c>
      <c r="T1089" s="147">
        <v>0</v>
      </c>
      <c r="U1089" s="147">
        <v>0</v>
      </c>
      <c r="V1089" s="147">
        <v>1</v>
      </c>
      <c r="W1089" s="147">
        <v>0</v>
      </c>
      <c r="X1089" s="147">
        <v>1</v>
      </c>
      <c r="Y1089" s="147">
        <v>1</v>
      </c>
      <c r="Z1089" s="147">
        <v>0</v>
      </c>
      <c r="AA1089" s="147">
        <v>0</v>
      </c>
      <c r="AB1089" s="136"/>
      <c r="AC1089" s="137"/>
    </row>
    <row r="1090" spans="1:29" s="128" customFormat="1" ht="42">
      <c r="A1090" s="137">
        <v>1087</v>
      </c>
      <c r="B1090" s="146" t="s">
        <v>3938</v>
      </c>
      <c r="C1090" s="148" t="s">
        <v>3900</v>
      </c>
      <c r="D1090" s="146" t="s">
        <v>3901</v>
      </c>
      <c r="E1090" s="146" t="s">
        <v>3939</v>
      </c>
      <c r="F1090" s="142" t="s">
        <v>835</v>
      </c>
      <c r="G1090" s="143">
        <v>0</v>
      </c>
      <c r="H1090" s="143">
        <v>2.87</v>
      </c>
      <c r="I1090" s="144">
        <v>210170.21</v>
      </c>
      <c r="J1090" s="144">
        <v>583764.38009999995</v>
      </c>
      <c r="K1090" s="144">
        <v>210112.949823</v>
      </c>
      <c r="L1090" s="144">
        <v>581315.58373199997</v>
      </c>
      <c r="M1090" s="143"/>
      <c r="N1090" s="143"/>
      <c r="O1090" s="145" t="s">
        <v>1861</v>
      </c>
      <c r="P1090" s="146" t="s">
        <v>939</v>
      </c>
      <c r="Q1090" s="146" t="s">
        <v>1902</v>
      </c>
      <c r="R1090" s="146" t="s">
        <v>681</v>
      </c>
      <c r="S1090" s="157">
        <v>1</v>
      </c>
      <c r="T1090" s="157">
        <v>1</v>
      </c>
      <c r="U1090" s="147">
        <v>0</v>
      </c>
      <c r="V1090" s="147">
        <v>1</v>
      </c>
      <c r="W1090" s="147">
        <v>0</v>
      </c>
      <c r="X1090" s="147">
        <v>1</v>
      </c>
      <c r="Y1090" s="147">
        <v>1</v>
      </c>
      <c r="Z1090" s="147">
        <v>0</v>
      </c>
      <c r="AA1090" s="147">
        <v>0</v>
      </c>
      <c r="AB1090" s="136"/>
      <c r="AC1090" s="137"/>
    </row>
    <row r="1091" spans="1:29" s="128" customFormat="1" ht="28">
      <c r="A1091" s="137">
        <v>1088</v>
      </c>
      <c r="B1091" s="146" t="s">
        <v>3940</v>
      </c>
      <c r="C1091" s="148" t="s">
        <v>3900</v>
      </c>
      <c r="D1091" s="146" t="s">
        <v>3901</v>
      </c>
      <c r="E1091" s="146" t="s">
        <v>3901</v>
      </c>
      <c r="F1091" s="142" t="s">
        <v>835</v>
      </c>
      <c r="G1091" s="143">
        <v>1.79</v>
      </c>
      <c r="H1091" s="143">
        <v>3.49</v>
      </c>
      <c r="I1091" s="144">
        <v>228955.05850499999</v>
      </c>
      <c r="J1091" s="144">
        <v>593892.72804399999</v>
      </c>
      <c r="K1091" s="144">
        <v>228102.95777199999</v>
      </c>
      <c r="L1091" s="144">
        <v>594653.53579600004</v>
      </c>
      <c r="M1091" s="143"/>
      <c r="N1091" s="143"/>
      <c r="O1091" s="145" t="s">
        <v>1861</v>
      </c>
      <c r="P1091" s="146" t="s">
        <v>939</v>
      </c>
      <c r="Q1091" s="146" t="s">
        <v>1902</v>
      </c>
      <c r="R1091" s="146" t="s">
        <v>681</v>
      </c>
      <c r="S1091" s="147">
        <v>0</v>
      </c>
      <c r="T1091" s="147">
        <v>0</v>
      </c>
      <c r="U1091" s="147">
        <v>0</v>
      </c>
      <c r="V1091" s="147">
        <v>1</v>
      </c>
      <c r="W1091" s="147">
        <v>1</v>
      </c>
      <c r="X1091" s="147">
        <v>1</v>
      </c>
      <c r="Y1091" s="147">
        <v>0</v>
      </c>
      <c r="Z1091" s="147">
        <v>0</v>
      </c>
      <c r="AA1091" s="147">
        <v>0</v>
      </c>
      <c r="AB1091" s="136" t="str">
        <f>VLOOKUP(Tabela22[[#This Row],[id_tab]],[1]odcinki_och!A:B,2,FALSE)</f>
        <v>PL.ZIPOP.1393.OCHK.283</v>
      </c>
      <c r="AC1091" s="137">
        <f t="shared" si="16"/>
        <v>1</v>
      </c>
    </row>
    <row r="1092" spans="1:29" s="128" customFormat="1" ht="28">
      <c r="A1092" s="137">
        <v>1089</v>
      </c>
      <c r="B1092" s="146" t="s">
        <v>3941</v>
      </c>
      <c r="C1092" s="148" t="s">
        <v>3900</v>
      </c>
      <c r="D1092" s="146" t="s">
        <v>3901</v>
      </c>
      <c r="E1092" s="146" t="s">
        <v>3901</v>
      </c>
      <c r="F1092" s="142" t="s">
        <v>835</v>
      </c>
      <c r="G1092" s="143">
        <v>0</v>
      </c>
      <c r="H1092" s="143">
        <v>1.79</v>
      </c>
      <c r="I1092" s="144">
        <v>230074.61</v>
      </c>
      <c r="J1092" s="144">
        <v>593128.03009999997</v>
      </c>
      <c r="K1092" s="144">
        <v>228968.79639100001</v>
      </c>
      <c r="L1092" s="144">
        <v>593891.42728800001</v>
      </c>
      <c r="M1092" s="143"/>
      <c r="N1092" s="143"/>
      <c r="O1092" s="145" t="s">
        <v>1861</v>
      </c>
      <c r="P1092" s="146" t="s">
        <v>939</v>
      </c>
      <c r="Q1092" s="146" t="s">
        <v>1902</v>
      </c>
      <c r="R1092" s="146" t="s">
        <v>681</v>
      </c>
      <c r="S1092" s="157">
        <v>1</v>
      </c>
      <c r="T1092" s="157">
        <v>1</v>
      </c>
      <c r="U1092" s="147">
        <v>0</v>
      </c>
      <c r="V1092" s="147">
        <v>1</v>
      </c>
      <c r="W1092" s="147">
        <v>0</v>
      </c>
      <c r="X1092" s="147">
        <v>1</v>
      </c>
      <c r="Y1092" s="147">
        <v>1</v>
      </c>
      <c r="Z1092" s="147">
        <v>0</v>
      </c>
      <c r="AA1092" s="147">
        <v>0</v>
      </c>
      <c r="AB1092" s="136" t="str">
        <f>VLOOKUP(Tabela22[[#This Row],[id_tab]],[1]odcinki_och!A:B,2,FALSE)</f>
        <v>PL.ZIPOP.1393.OCHK.283</v>
      </c>
      <c r="AC1092" s="137">
        <f t="shared" si="16"/>
        <v>1</v>
      </c>
    </row>
    <row r="1093" spans="1:29" s="128" customFormat="1" ht="28">
      <c r="A1093" s="137">
        <v>1090</v>
      </c>
      <c r="B1093" s="146" t="s">
        <v>3942</v>
      </c>
      <c r="C1093" s="148" t="s">
        <v>3900</v>
      </c>
      <c r="D1093" s="146" t="s">
        <v>3901</v>
      </c>
      <c r="E1093" s="146" t="s">
        <v>3943</v>
      </c>
      <c r="F1093" s="142" t="s">
        <v>835</v>
      </c>
      <c r="G1093" s="143">
        <v>0</v>
      </c>
      <c r="H1093" s="143">
        <v>1.5</v>
      </c>
      <c r="I1093" s="144">
        <v>210709.18</v>
      </c>
      <c r="J1093" s="144">
        <v>586990.96010000003</v>
      </c>
      <c r="K1093" s="144">
        <v>209983.69274699999</v>
      </c>
      <c r="L1093" s="144">
        <v>588062.10121300002</v>
      </c>
      <c r="M1093" s="143"/>
      <c r="N1093" s="143"/>
      <c r="O1093" s="145" t="s">
        <v>1861</v>
      </c>
      <c r="P1093" s="146" t="s">
        <v>939</v>
      </c>
      <c r="Q1093" s="146" t="s">
        <v>1902</v>
      </c>
      <c r="R1093" s="146" t="s">
        <v>681</v>
      </c>
      <c r="S1093" s="147">
        <v>0</v>
      </c>
      <c r="T1093" s="147">
        <v>0</v>
      </c>
      <c r="U1093" s="147">
        <v>0</v>
      </c>
      <c r="V1093" s="147">
        <v>1</v>
      </c>
      <c r="W1093" s="147">
        <v>0</v>
      </c>
      <c r="X1093" s="147">
        <v>1</v>
      </c>
      <c r="Y1093" s="147">
        <v>0</v>
      </c>
      <c r="Z1093" s="147">
        <v>0</v>
      </c>
      <c r="AA1093" s="147">
        <v>0</v>
      </c>
      <c r="AB1093" s="136"/>
      <c r="AC1093" s="137"/>
    </row>
    <row r="1094" spans="1:29" s="128" customFormat="1" ht="28">
      <c r="A1094" s="137">
        <v>1091</v>
      </c>
      <c r="B1094" s="146" t="s">
        <v>3944</v>
      </c>
      <c r="C1094" s="148" t="s">
        <v>3900</v>
      </c>
      <c r="D1094" s="146" t="s">
        <v>3901</v>
      </c>
      <c r="E1094" s="146" t="s">
        <v>3945</v>
      </c>
      <c r="F1094" s="142" t="s">
        <v>835</v>
      </c>
      <c r="G1094" s="143">
        <v>0</v>
      </c>
      <c r="H1094" s="143">
        <v>2.7</v>
      </c>
      <c r="I1094" s="144">
        <v>215189.94</v>
      </c>
      <c r="J1094" s="144">
        <v>584594.74010000005</v>
      </c>
      <c r="K1094" s="144">
        <v>214046.398273</v>
      </c>
      <c r="L1094" s="144">
        <v>583661.60713200003</v>
      </c>
      <c r="M1094" s="143"/>
      <c r="N1094" s="143"/>
      <c r="O1094" s="145" t="s">
        <v>1861</v>
      </c>
      <c r="P1094" s="146" t="s">
        <v>939</v>
      </c>
      <c r="Q1094" s="146" t="s">
        <v>1902</v>
      </c>
      <c r="R1094" s="146" t="s">
        <v>681</v>
      </c>
      <c r="S1094" s="147">
        <v>0</v>
      </c>
      <c r="T1094" s="147">
        <v>0</v>
      </c>
      <c r="U1094" s="147">
        <v>0</v>
      </c>
      <c r="V1094" s="147">
        <v>1</v>
      </c>
      <c r="W1094" s="147">
        <v>0</v>
      </c>
      <c r="X1094" s="147">
        <v>1</v>
      </c>
      <c r="Y1094" s="147">
        <v>0</v>
      </c>
      <c r="Z1094" s="147">
        <v>0</v>
      </c>
      <c r="AA1094" s="147">
        <v>0</v>
      </c>
      <c r="AB1094" s="136"/>
      <c r="AC1094" s="137"/>
    </row>
    <row r="1095" spans="1:29" s="128" customFormat="1" ht="28">
      <c r="A1095" s="137">
        <v>1092</v>
      </c>
      <c r="B1095" s="146" t="s">
        <v>3946</v>
      </c>
      <c r="C1095" s="148" t="s">
        <v>3900</v>
      </c>
      <c r="D1095" s="146" t="s">
        <v>3901</v>
      </c>
      <c r="E1095" s="146" t="s">
        <v>2289</v>
      </c>
      <c r="F1095" s="142" t="s">
        <v>835</v>
      </c>
      <c r="G1095" s="143">
        <v>0</v>
      </c>
      <c r="H1095" s="143">
        <v>3.14</v>
      </c>
      <c r="I1095" s="144">
        <v>211374.92844700001</v>
      </c>
      <c r="J1095" s="144">
        <v>585087.69797400001</v>
      </c>
      <c r="K1095" s="144">
        <v>212005.63981200001</v>
      </c>
      <c r="L1095" s="144">
        <v>582788.009739</v>
      </c>
      <c r="M1095" s="143"/>
      <c r="N1095" s="143"/>
      <c r="O1095" s="145" t="s">
        <v>1861</v>
      </c>
      <c r="P1095" s="146" t="s">
        <v>939</v>
      </c>
      <c r="Q1095" s="146" t="s">
        <v>1902</v>
      </c>
      <c r="R1095" s="146" t="s">
        <v>681</v>
      </c>
      <c r="S1095" s="147">
        <v>0</v>
      </c>
      <c r="T1095" s="147">
        <v>0</v>
      </c>
      <c r="U1095" s="147">
        <v>0</v>
      </c>
      <c r="V1095" s="147">
        <v>1</v>
      </c>
      <c r="W1095" s="147">
        <v>0</v>
      </c>
      <c r="X1095" s="147">
        <v>1</v>
      </c>
      <c r="Y1095" s="147">
        <v>0</v>
      </c>
      <c r="Z1095" s="147">
        <v>0</v>
      </c>
      <c r="AA1095" s="147">
        <v>0</v>
      </c>
      <c r="AB1095" s="136"/>
      <c r="AC1095" s="137"/>
    </row>
    <row r="1096" spans="1:29" s="128" customFormat="1" ht="28">
      <c r="A1096" s="137">
        <v>1093</v>
      </c>
      <c r="B1096" s="146" t="s">
        <v>3947</v>
      </c>
      <c r="C1096" s="148" t="s">
        <v>3900</v>
      </c>
      <c r="D1096" s="146" t="s">
        <v>3901</v>
      </c>
      <c r="E1096" s="146" t="s">
        <v>3948</v>
      </c>
      <c r="F1096" s="142" t="s">
        <v>835</v>
      </c>
      <c r="G1096" s="143">
        <v>0</v>
      </c>
      <c r="H1096" s="143">
        <v>1.9</v>
      </c>
      <c r="I1096" s="144">
        <v>212249.2</v>
      </c>
      <c r="J1096" s="144">
        <v>585477.39009999996</v>
      </c>
      <c r="K1096" s="144">
        <v>212072.400154</v>
      </c>
      <c r="L1096" s="144">
        <v>583864.22448099998</v>
      </c>
      <c r="M1096" s="143"/>
      <c r="N1096" s="143"/>
      <c r="O1096" s="145" t="s">
        <v>1861</v>
      </c>
      <c r="P1096" s="146" t="s">
        <v>939</v>
      </c>
      <c r="Q1096" s="146" t="s">
        <v>1902</v>
      </c>
      <c r="R1096" s="146" t="s">
        <v>681</v>
      </c>
      <c r="S1096" s="147">
        <v>0</v>
      </c>
      <c r="T1096" s="147">
        <v>0</v>
      </c>
      <c r="U1096" s="147">
        <v>0</v>
      </c>
      <c r="V1096" s="147">
        <v>1</v>
      </c>
      <c r="W1096" s="147">
        <v>0</v>
      </c>
      <c r="X1096" s="147">
        <v>1</v>
      </c>
      <c r="Y1096" s="147">
        <v>0</v>
      </c>
      <c r="Z1096" s="147">
        <v>0</v>
      </c>
      <c r="AA1096" s="147">
        <v>0</v>
      </c>
      <c r="AB1096" s="136"/>
      <c r="AC1096" s="137"/>
    </row>
    <row r="1097" spans="1:29" s="128" customFormat="1" ht="28">
      <c r="A1097" s="137">
        <v>1094</v>
      </c>
      <c r="B1097" s="146" t="s">
        <v>3949</v>
      </c>
      <c r="C1097" s="148" t="s">
        <v>3900</v>
      </c>
      <c r="D1097" s="146" t="s">
        <v>3901</v>
      </c>
      <c r="E1097" s="146" t="s">
        <v>825</v>
      </c>
      <c r="F1097" s="142" t="s">
        <v>835</v>
      </c>
      <c r="G1097" s="143">
        <v>2.66</v>
      </c>
      <c r="H1097" s="143">
        <v>4.66</v>
      </c>
      <c r="I1097" s="144">
        <v>207590.002802</v>
      </c>
      <c r="J1097" s="144">
        <v>583627.91035899997</v>
      </c>
      <c r="K1097" s="144">
        <v>206147.722198</v>
      </c>
      <c r="L1097" s="144">
        <v>584021.55622499995</v>
      </c>
      <c r="M1097" s="143"/>
      <c r="N1097" s="143"/>
      <c r="O1097" s="145" t="s">
        <v>1861</v>
      </c>
      <c r="P1097" s="146" t="s">
        <v>939</v>
      </c>
      <c r="Q1097" s="146" t="s">
        <v>1902</v>
      </c>
      <c r="R1097" s="146" t="s">
        <v>681</v>
      </c>
      <c r="S1097" s="147">
        <v>0</v>
      </c>
      <c r="T1097" s="147">
        <v>0</v>
      </c>
      <c r="U1097" s="147">
        <v>0</v>
      </c>
      <c r="V1097" s="147">
        <v>1</v>
      </c>
      <c r="W1097" s="147">
        <v>1</v>
      </c>
      <c r="X1097" s="147">
        <v>1</v>
      </c>
      <c r="Y1097" s="147">
        <v>0</v>
      </c>
      <c r="Z1097" s="147">
        <v>0</v>
      </c>
      <c r="AA1097" s="147">
        <v>0</v>
      </c>
      <c r="AB1097" s="136" t="str">
        <f>VLOOKUP(Tabela22[[#This Row],[id_tab]],[1]odcinki_och!A:B,2,FALSE)</f>
        <v>PL.ZIPOP.1393.OCHK.279</v>
      </c>
      <c r="AC1097" s="137">
        <f t="shared" ref="AC1097:AC1160" si="17">LEN(AB1097)-LEN(SUBSTITUTE(AB1097,",",""))+1</f>
        <v>1</v>
      </c>
    </row>
    <row r="1098" spans="1:29" s="128" customFormat="1" ht="28">
      <c r="A1098" s="137">
        <v>1095</v>
      </c>
      <c r="B1098" s="146" t="s">
        <v>3950</v>
      </c>
      <c r="C1098" s="148" t="s">
        <v>3900</v>
      </c>
      <c r="D1098" s="146" t="s">
        <v>3901</v>
      </c>
      <c r="E1098" s="146" t="s">
        <v>825</v>
      </c>
      <c r="F1098" s="142" t="s">
        <v>835</v>
      </c>
      <c r="G1098" s="143">
        <v>0</v>
      </c>
      <c r="H1098" s="143">
        <v>2.66</v>
      </c>
      <c r="I1098" s="144">
        <v>208831.29</v>
      </c>
      <c r="J1098" s="144">
        <v>583456.61010000005</v>
      </c>
      <c r="K1098" s="144">
        <v>207625.83465400001</v>
      </c>
      <c r="L1098" s="144">
        <v>583637.29206999997</v>
      </c>
      <c r="M1098" s="143"/>
      <c r="N1098" s="143"/>
      <c r="O1098" s="145" t="s">
        <v>1861</v>
      </c>
      <c r="P1098" s="146" t="s">
        <v>939</v>
      </c>
      <c r="Q1098" s="146" t="s">
        <v>1902</v>
      </c>
      <c r="R1098" s="146" t="s">
        <v>681</v>
      </c>
      <c r="S1098" s="157">
        <v>1</v>
      </c>
      <c r="T1098" s="157">
        <v>1</v>
      </c>
      <c r="U1098" s="147">
        <v>0</v>
      </c>
      <c r="V1098" s="147">
        <v>1</v>
      </c>
      <c r="W1098" s="147">
        <v>0</v>
      </c>
      <c r="X1098" s="147">
        <v>1</v>
      </c>
      <c r="Y1098" s="147">
        <v>1</v>
      </c>
      <c r="Z1098" s="147">
        <v>0</v>
      </c>
      <c r="AA1098" s="147">
        <v>0</v>
      </c>
      <c r="AB1098" s="136"/>
      <c r="AC1098" s="137"/>
    </row>
    <row r="1099" spans="1:29" s="128" customFormat="1" ht="28">
      <c r="A1099" s="137">
        <v>1096</v>
      </c>
      <c r="B1099" s="146" t="s">
        <v>3951</v>
      </c>
      <c r="C1099" s="148" t="s">
        <v>3900</v>
      </c>
      <c r="D1099" s="146" t="s">
        <v>3901</v>
      </c>
      <c r="E1099" s="146" t="s">
        <v>3952</v>
      </c>
      <c r="F1099" s="142" t="s">
        <v>835</v>
      </c>
      <c r="G1099" s="143">
        <v>0</v>
      </c>
      <c r="H1099" s="143">
        <v>2.36</v>
      </c>
      <c r="I1099" s="144">
        <v>212818.17106399999</v>
      </c>
      <c r="J1099" s="144">
        <v>585620.59933700005</v>
      </c>
      <c r="K1099" s="144">
        <v>212611.80392100001</v>
      </c>
      <c r="L1099" s="144">
        <v>583258.86095300002</v>
      </c>
      <c r="M1099" s="143"/>
      <c r="N1099" s="143"/>
      <c r="O1099" s="145" t="s">
        <v>1861</v>
      </c>
      <c r="P1099" s="146" t="s">
        <v>939</v>
      </c>
      <c r="Q1099" s="146" t="s">
        <v>1902</v>
      </c>
      <c r="R1099" s="146" t="s">
        <v>681</v>
      </c>
      <c r="S1099" s="147">
        <v>0</v>
      </c>
      <c r="T1099" s="147">
        <v>0</v>
      </c>
      <c r="U1099" s="147">
        <v>0</v>
      </c>
      <c r="V1099" s="147">
        <v>1</v>
      </c>
      <c r="W1099" s="147">
        <v>0</v>
      </c>
      <c r="X1099" s="147">
        <v>1</v>
      </c>
      <c r="Y1099" s="147">
        <v>1</v>
      </c>
      <c r="Z1099" s="147">
        <v>0</v>
      </c>
      <c r="AA1099" s="147">
        <v>0</v>
      </c>
      <c r="AB1099" s="136"/>
      <c r="AC1099" s="137"/>
    </row>
    <row r="1100" spans="1:29" s="128" customFormat="1" ht="28">
      <c r="A1100" s="137">
        <v>1097</v>
      </c>
      <c r="B1100" s="146" t="s">
        <v>3953</v>
      </c>
      <c r="C1100" s="148" t="s">
        <v>3900</v>
      </c>
      <c r="D1100" s="146" t="s">
        <v>3901</v>
      </c>
      <c r="E1100" s="146" t="s">
        <v>3954</v>
      </c>
      <c r="F1100" s="142" t="s">
        <v>835</v>
      </c>
      <c r="G1100" s="143">
        <v>0</v>
      </c>
      <c r="H1100" s="143">
        <v>1.68</v>
      </c>
      <c r="I1100" s="144">
        <v>209151.59</v>
      </c>
      <c r="J1100" s="144">
        <v>583684.67009999999</v>
      </c>
      <c r="K1100" s="144">
        <v>209083.15</v>
      </c>
      <c r="L1100" s="144">
        <v>581981.02009999997</v>
      </c>
      <c r="M1100" s="143"/>
      <c r="N1100" s="143"/>
      <c r="O1100" s="145" t="s">
        <v>1861</v>
      </c>
      <c r="P1100" s="146" t="s">
        <v>939</v>
      </c>
      <c r="Q1100" s="146" t="s">
        <v>1902</v>
      </c>
      <c r="R1100" s="146" t="s">
        <v>681</v>
      </c>
      <c r="S1100" s="147">
        <v>0</v>
      </c>
      <c r="T1100" s="147">
        <v>0</v>
      </c>
      <c r="U1100" s="147">
        <v>0</v>
      </c>
      <c r="V1100" s="147">
        <v>1</v>
      </c>
      <c r="W1100" s="147">
        <v>0</v>
      </c>
      <c r="X1100" s="147">
        <v>1</v>
      </c>
      <c r="Y1100" s="147">
        <v>0</v>
      </c>
      <c r="Z1100" s="147">
        <v>0</v>
      </c>
      <c r="AA1100" s="147">
        <v>0</v>
      </c>
      <c r="AB1100" s="136"/>
      <c r="AC1100" s="137"/>
    </row>
    <row r="1101" spans="1:29" s="128" customFormat="1" ht="28">
      <c r="A1101" s="137">
        <v>1098</v>
      </c>
      <c r="B1101" s="146" t="s">
        <v>3955</v>
      </c>
      <c r="C1101" s="148" t="s">
        <v>3900</v>
      </c>
      <c r="D1101" s="146" t="s">
        <v>3901</v>
      </c>
      <c r="E1101" s="146" t="s">
        <v>3956</v>
      </c>
      <c r="F1101" s="142" t="s">
        <v>835</v>
      </c>
      <c r="G1101" s="143">
        <v>0</v>
      </c>
      <c r="H1101" s="143">
        <v>1.28</v>
      </c>
      <c r="I1101" s="144">
        <v>211716.77</v>
      </c>
      <c r="J1101" s="144">
        <v>586028.07010000001</v>
      </c>
      <c r="K1101" s="144">
        <v>211701.615724</v>
      </c>
      <c r="L1101" s="144">
        <v>586585.16174999997</v>
      </c>
      <c r="M1101" s="143"/>
      <c r="N1101" s="143"/>
      <c r="O1101" s="145" t="s">
        <v>1861</v>
      </c>
      <c r="P1101" s="146" t="s">
        <v>939</v>
      </c>
      <c r="Q1101" s="146" t="s">
        <v>1902</v>
      </c>
      <c r="R1101" s="146" t="s">
        <v>681</v>
      </c>
      <c r="S1101" s="147">
        <v>0</v>
      </c>
      <c r="T1101" s="147">
        <v>0</v>
      </c>
      <c r="U1101" s="147">
        <v>0</v>
      </c>
      <c r="V1101" s="147">
        <v>1</v>
      </c>
      <c r="W1101" s="147">
        <v>0</v>
      </c>
      <c r="X1101" s="147">
        <v>1</v>
      </c>
      <c r="Y1101" s="147">
        <v>0</v>
      </c>
      <c r="Z1101" s="147">
        <v>0</v>
      </c>
      <c r="AA1101" s="147">
        <v>0</v>
      </c>
      <c r="AB1101" s="136"/>
      <c r="AC1101" s="137"/>
    </row>
    <row r="1102" spans="1:29" s="128" customFormat="1" ht="28">
      <c r="A1102" s="137">
        <v>1099</v>
      </c>
      <c r="B1102" s="146" t="s">
        <v>3957</v>
      </c>
      <c r="C1102" s="148" t="s">
        <v>3900</v>
      </c>
      <c r="D1102" s="146" t="s">
        <v>3901</v>
      </c>
      <c r="E1102" s="146" t="s">
        <v>3958</v>
      </c>
      <c r="F1102" s="142" t="s">
        <v>835</v>
      </c>
      <c r="G1102" s="143">
        <v>0</v>
      </c>
      <c r="H1102" s="143">
        <v>1.5</v>
      </c>
      <c r="I1102" s="144">
        <v>220619.21</v>
      </c>
      <c r="J1102" s="144">
        <v>591800.64009999996</v>
      </c>
      <c r="K1102" s="144">
        <v>221247.91954999999</v>
      </c>
      <c r="L1102" s="144">
        <v>590949.43005099997</v>
      </c>
      <c r="M1102" s="143"/>
      <c r="N1102" s="143"/>
      <c r="O1102" s="145" t="s">
        <v>1861</v>
      </c>
      <c r="P1102" s="146" t="s">
        <v>939</v>
      </c>
      <c r="Q1102" s="146" t="s">
        <v>1902</v>
      </c>
      <c r="R1102" s="146" t="s">
        <v>681</v>
      </c>
      <c r="S1102" s="157">
        <v>1</v>
      </c>
      <c r="T1102" s="157">
        <v>1</v>
      </c>
      <c r="U1102" s="147">
        <v>0</v>
      </c>
      <c r="V1102" s="147">
        <v>1</v>
      </c>
      <c r="W1102" s="147">
        <v>1</v>
      </c>
      <c r="X1102" s="157">
        <v>1</v>
      </c>
      <c r="Y1102" s="147">
        <v>0</v>
      </c>
      <c r="Z1102" s="147">
        <v>0</v>
      </c>
      <c r="AA1102" s="147">
        <v>0</v>
      </c>
      <c r="AB1102" s="136" t="str">
        <f>VLOOKUP(Tabela22[[#This Row],[id_tab]],[1]odcinki_och!A:B,2,FALSE)</f>
        <v>PL.ZIPOP.1393.OCHK.283</v>
      </c>
      <c r="AC1102" s="137">
        <f t="shared" si="17"/>
        <v>1</v>
      </c>
    </row>
    <row r="1103" spans="1:29" s="128" customFormat="1" ht="28">
      <c r="A1103" s="137">
        <v>1100</v>
      </c>
      <c r="B1103" s="146" t="s">
        <v>3959</v>
      </c>
      <c r="C1103" s="148" t="s">
        <v>3900</v>
      </c>
      <c r="D1103" s="146" t="s">
        <v>3901</v>
      </c>
      <c r="E1103" s="146" t="s">
        <v>3960</v>
      </c>
      <c r="F1103" s="142" t="s">
        <v>835</v>
      </c>
      <c r="G1103" s="143">
        <v>0</v>
      </c>
      <c r="H1103" s="143">
        <v>1.2</v>
      </c>
      <c r="I1103" s="144">
        <v>220372.23149899999</v>
      </c>
      <c r="J1103" s="144">
        <v>589973.085509</v>
      </c>
      <c r="K1103" s="144">
        <v>218987.04010000001</v>
      </c>
      <c r="L1103" s="144">
        <v>589421.36010000005</v>
      </c>
      <c r="M1103" s="143"/>
      <c r="N1103" s="143"/>
      <c r="O1103" s="145" t="s">
        <v>1861</v>
      </c>
      <c r="P1103" s="146" t="s">
        <v>939</v>
      </c>
      <c r="Q1103" s="146" t="s">
        <v>1902</v>
      </c>
      <c r="R1103" s="146" t="s">
        <v>681</v>
      </c>
      <c r="S1103" s="157">
        <v>1</v>
      </c>
      <c r="T1103" s="157">
        <v>1</v>
      </c>
      <c r="U1103" s="147">
        <v>0</v>
      </c>
      <c r="V1103" s="147">
        <v>1</v>
      </c>
      <c r="W1103" s="147">
        <v>1</v>
      </c>
      <c r="X1103" s="157">
        <v>1</v>
      </c>
      <c r="Y1103" s="147">
        <v>0</v>
      </c>
      <c r="Z1103" s="147">
        <v>0</v>
      </c>
      <c r="AA1103" s="147">
        <v>0</v>
      </c>
      <c r="AB1103" s="136" t="str">
        <f>VLOOKUP(Tabela22[[#This Row],[id_tab]],[1]odcinki_och!A:B,2,FALSE)</f>
        <v>PL.ZIPOP.1393.OCHK.283</v>
      </c>
      <c r="AC1103" s="137">
        <f t="shared" si="17"/>
        <v>1</v>
      </c>
    </row>
    <row r="1104" spans="1:29" s="128" customFormat="1" ht="28">
      <c r="A1104" s="137">
        <v>1101</v>
      </c>
      <c r="B1104" s="146" t="s">
        <v>3961</v>
      </c>
      <c r="C1104" s="148" t="s">
        <v>3900</v>
      </c>
      <c r="D1104" s="146" t="s">
        <v>3901</v>
      </c>
      <c r="E1104" s="146" t="s">
        <v>3901</v>
      </c>
      <c r="F1104" s="142" t="s">
        <v>835</v>
      </c>
      <c r="G1104" s="143">
        <v>0.75</v>
      </c>
      <c r="H1104" s="143">
        <v>23.425000000000001</v>
      </c>
      <c r="I1104" s="144">
        <v>229684.563907</v>
      </c>
      <c r="J1104" s="144">
        <v>593752.46640899999</v>
      </c>
      <c r="K1104" s="144">
        <v>220357.991228</v>
      </c>
      <c r="L1104" s="144">
        <v>589597.26644899999</v>
      </c>
      <c r="M1104" s="143"/>
      <c r="N1104" s="143"/>
      <c r="O1104" s="145" t="s">
        <v>1861</v>
      </c>
      <c r="P1104" s="146" t="s">
        <v>939</v>
      </c>
      <c r="Q1104" s="146" t="s">
        <v>1902</v>
      </c>
      <c r="R1104" s="146" t="s">
        <v>681</v>
      </c>
      <c r="S1104" s="147">
        <v>0</v>
      </c>
      <c r="T1104" s="147">
        <v>0</v>
      </c>
      <c r="U1104" s="147">
        <v>0</v>
      </c>
      <c r="V1104" s="147">
        <v>1</v>
      </c>
      <c r="W1104" s="147">
        <v>1</v>
      </c>
      <c r="X1104" s="147">
        <v>1</v>
      </c>
      <c r="Y1104" s="147">
        <v>1</v>
      </c>
      <c r="Z1104" s="147">
        <v>1</v>
      </c>
      <c r="AA1104" s="147">
        <v>0</v>
      </c>
      <c r="AB1104" s="136" t="str">
        <f>VLOOKUP(Tabela22[[#This Row],[id_tab]],[1]odcinki_och!A:B,2,FALSE)</f>
        <v>PL.ZIPOP.1393.N2K.PLH120089.H, PL.ZIPOP.1393.OCHK.283</v>
      </c>
      <c r="AC1104" s="137">
        <f t="shared" si="17"/>
        <v>2</v>
      </c>
    </row>
    <row r="1105" spans="1:29" s="128" customFormat="1" ht="28">
      <c r="A1105" s="137">
        <v>1102</v>
      </c>
      <c r="B1105" s="146" t="s">
        <v>3962</v>
      </c>
      <c r="C1105" s="148" t="s">
        <v>3900</v>
      </c>
      <c r="D1105" s="146" t="s">
        <v>3901</v>
      </c>
      <c r="E1105" s="146" t="s">
        <v>3963</v>
      </c>
      <c r="F1105" s="142" t="s">
        <v>835</v>
      </c>
      <c r="G1105" s="143">
        <v>0</v>
      </c>
      <c r="H1105" s="143">
        <v>2.75</v>
      </c>
      <c r="I1105" s="144">
        <v>219279.28146599999</v>
      </c>
      <c r="J1105" s="144">
        <v>585166.46664500004</v>
      </c>
      <c r="K1105" s="144">
        <v>219456.79007300001</v>
      </c>
      <c r="L1105" s="144">
        <v>582689.16260499996</v>
      </c>
      <c r="M1105" s="143"/>
      <c r="N1105" s="143"/>
      <c r="O1105" s="145" t="s">
        <v>1861</v>
      </c>
      <c r="P1105" s="146" t="s">
        <v>939</v>
      </c>
      <c r="Q1105" s="146" t="s">
        <v>1902</v>
      </c>
      <c r="R1105" s="146" t="s">
        <v>681</v>
      </c>
      <c r="S1105" s="147">
        <v>0</v>
      </c>
      <c r="T1105" s="147">
        <v>0</v>
      </c>
      <c r="U1105" s="147">
        <v>1</v>
      </c>
      <c r="V1105" s="147">
        <v>1</v>
      </c>
      <c r="W1105" s="147">
        <v>1</v>
      </c>
      <c r="X1105" s="147">
        <v>1</v>
      </c>
      <c r="Y1105" s="147">
        <v>0</v>
      </c>
      <c r="Z1105" s="147">
        <v>0</v>
      </c>
      <c r="AA1105" s="147">
        <v>1</v>
      </c>
      <c r="AB1105" s="136"/>
      <c r="AC1105" s="137"/>
    </row>
    <row r="1106" spans="1:29" s="128" customFormat="1" ht="28">
      <c r="A1106" s="137">
        <v>1103</v>
      </c>
      <c r="B1106" s="146" t="s">
        <v>3964</v>
      </c>
      <c r="C1106" s="148" t="s">
        <v>3900</v>
      </c>
      <c r="D1106" s="146" t="s">
        <v>3901</v>
      </c>
      <c r="E1106" s="146" t="s">
        <v>3965</v>
      </c>
      <c r="F1106" s="142" t="s">
        <v>835</v>
      </c>
      <c r="G1106" s="143">
        <v>0</v>
      </c>
      <c r="H1106" s="143">
        <v>2.75</v>
      </c>
      <c r="I1106" s="144">
        <v>219192.01</v>
      </c>
      <c r="J1106" s="144">
        <v>585182.46010000003</v>
      </c>
      <c r="K1106" s="144">
        <v>221242.76906699999</v>
      </c>
      <c r="L1106" s="144">
        <v>583993.23743400001</v>
      </c>
      <c r="M1106" s="143"/>
      <c r="N1106" s="143"/>
      <c r="O1106" s="145" t="s">
        <v>1861</v>
      </c>
      <c r="P1106" s="146" t="s">
        <v>939</v>
      </c>
      <c r="Q1106" s="146" t="s">
        <v>1902</v>
      </c>
      <c r="R1106" s="146" t="s">
        <v>681</v>
      </c>
      <c r="S1106" s="147">
        <v>0</v>
      </c>
      <c r="T1106" s="147">
        <v>0</v>
      </c>
      <c r="U1106" s="147">
        <v>1</v>
      </c>
      <c r="V1106" s="147">
        <v>1</v>
      </c>
      <c r="W1106" s="147">
        <v>1</v>
      </c>
      <c r="X1106" s="147">
        <v>1</v>
      </c>
      <c r="Y1106" s="147">
        <v>0</v>
      </c>
      <c r="Z1106" s="147">
        <v>0</v>
      </c>
      <c r="AA1106" s="147">
        <v>1</v>
      </c>
      <c r="AB1106" s="136"/>
      <c r="AC1106" s="137"/>
    </row>
    <row r="1107" spans="1:29" s="128" customFormat="1" ht="28">
      <c r="A1107" s="137">
        <v>1104</v>
      </c>
      <c r="B1107" s="146" t="s">
        <v>3966</v>
      </c>
      <c r="C1107" s="148" t="s">
        <v>3900</v>
      </c>
      <c r="D1107" s="146" t="s">
        <v>3901</v>
      </c>
      <c r="E1107" s="146" t="s">
        <v>3967</v>
      </c>
      <c r="F1107" s="142" t="s">
        <v>835</v>
      </c>
      <c r="G1107" s="143">
        <v>0</v>
      </c>
      <c r="H1107" s="143">
        <v>2.02</v>
      </c>
      <c r="I1107" s="144">
        <v>219665.34</v>
      </c>
      <c r="J1107" s="144">
        <v>586251.82010000001</v>
      </c>
      <c r="K1107" s="144">
        <v>220436.66102699999</v>
      </c>
      <c r="L1107" s="144">
        <v>585510.90181199997</v>
      </c>
      <c r="M1107" s="143"/>
      <c r="N1107" s="143"/>
      <c r="O1107" s="145" t="s">
        <v>1861</v>
      </c>
      <c r="P1107" s="146" t="s">
        <v>939</v>
      </c>
      <c r="Q1107" s="146" t="s">
        <v>1902</v>
      </c>
      <c r="R1107" s="146" t="s">
        <v>681</v>
      </c>
      <c r="S1107" s="147">
        <v>0</v>
      </c>
      <c r="T1107" s="147">
        <v>0</v>
      </c>
      <c r="U1107" s="147">
        <v>1</v>
      </c>
      <c r="V1107" s="147">
        <v>1</v>
      </c>
      <c r="W1107" s="147">
        <v>1</v>
      </c>
      <c r="X1107" s="147">
        <v>1</v>
      </c>
      <c r="Y1107" s="147">
        <v>0</v>
      </c>
      <c r="Z1107" s="147">
        <v>0</v>
      </c>
      <c r="AA1107" s="147">
        <v>0</v>
      </c>
      <c r="AB1107" s="136"/>
      <c r="AC1107" s="137"/>
    </row>
    <row r="1108" spans="1:29" s="128" customFormat="1" ht="28">
      <c r="A1108" s="137">
        <v>1105</v>
      </c>
      <c r="B1108" s="146" t="s">
        <v>3968</v>
      </c>
      <c r="C1108" s="148" t="s">
        <v>3900</v>
      </c>
      <c r="D1108" s="146" t="s">
        <v>3901</v>
      </c>
      <c r="E1108" s="146" t="s">
        <v>3969</v>
      </c>
      <c r="F1108" s="142" t="s">
        <v>835</v>
      </c>
      <c r="G1108" s="143">
        <v>0</v>
      </c>
      <c r="H1108" s="143">
        <v>2.52</v>
      </c>
      <c r="I1108" s="144">
        <v>218363.0901</v>
      </c>
      <c r="J1108" s="144">
        <v>587288.16009999998</v>
      </c>
      <c r="K1108" s="144">
        <v>217299.3701</v>
      </c>
      <c r="L1108" s="144">
        <v>585228.86010000005</v>
      </c>
      <c r="M1108" s="143"/>
      <c r="N1108" s="143"/>
      <c r="O1108" s="145" t="s">
        <v>1861</v>
      </c>
      <c r="P1108" s="146" t="s">
        <v>939</v>
      </c>
      <c r="Q1108" s="146" t="s">
        <v>1902</v>
      </c>
      <c r="R1108" s="146" t="s">
        <v>681</v>
      </c>
      <c r="S1108" s="147">
        <v>0</v>
      </c>
      <c r="T1108" s="147">
        <v>0</v>
      </c>
      <c r="U1108" s="147">
        <v>1</v>
      </c>
      <c r="V1108" s="147">
        <v>1</v>
      </c>
      <c r="W1108" s="147">
        <v>1</v>
      </c>
      <c r="X1108" s="147">
        <v>1</v>
      </c>
      <c r="Y1108" s="147">
        <v>0</v>
      </c>
      <c r="Z1108" s="147">
        <v>0</v>
      </c>
      <c r="AA1108" s="147">
        <v>0</v>
      </c>
      <c r="AB1108" s="136"/>
      <c r="AC1108" s="137"/>
    </row>
    <row r="1109" spans="1:29" s="128" customFormat="1" ht="28">
      <c r="A1109" s="137">
        <v>1106</v>
      </c>
      <c r="B1109" s="146" t="s">
        <v>3970</v>
      </c>
      <c r="C1109" s="148" t="s">
        <v>3900</v>
      </c>
      <c r="D1109" s="146" t="s">
        <v>3901</v>
      </c>
      <c r="E1109" s="146" t="s">
        <v>3935</v>
      </c>
      <c r="F1109" s="142" t="s">
        <v>835</v>
      </c>
      <c r="G1109" s="143">
        <v>0</v>
      </c>
      <c r="H1109" s="143">
        <v>3.64</v>
      </c>
      <c r="I1109" s="144">
        <v>219683.88</v>
      </c>
      <c r="J1109" s="144">
        <v>586393.54009999998</v>
      </c>
      <c r="K1109" s="144">
        <v>217659.43</v>
      </c>
      <c r="L1109" s="144">
        <v>587288.50009999995</v>
      </c>
      <c r="M1109" s="143"/>
      <c r="N1109" s="143"/>
      <c r="O1109" s="145" t="s">
        <v>1861</v>
      </c>
      <c r="P1109" s="146" t="s">
        <v>939</v>
      </c>
      <c r="Q1109" s="146" t="s">
        <v>1902</v>
      </c>
      <c r="R1109" s="146" t="s">
        <v>681</v>
      </c>
      <c r="S1109" s="147">
        <v>0</v>
      </c>
      <c r="T1109" s="147">
        <v>0</v>
      </c>
      <c r="U1109" s="147">
        <v>1</v>
      </c>
      <c r="V1109" s="147">
        <v>1</v>
      </c>
      <c r="W1109" s="147">
        <v>1</v>
      </c>
      <c r="X1109" s="147">
        <v>1</v>
      </c>
      <c r="Y1109" s="147">
        <v>0</v>
      </c>
      <c r="Z1109" s="147">
        <v>0</v>
      </c>
      <c r="AA1109" s="147">
        <v>1</v>
      </c>
      <c r="AB1109" s="136"/>
      <c r="AC1109" s="137"/>
    </row>
    <row r="1110" spans="1:29" s="128" customFormat="1" ht="28">
      <c r="A1110" s="137">
        <v>1107</v>
      </c>
      <c r="B1110" s="146" t="s">
        <v>3971</v>
      </c>
      <c r="C1110" s="148" t="s">
        <v>3900</v>
      </c>
      <c r="D1110" s="146" t="s">
        <v>3901</v>
      </c>
      <c r="E1110" s="146" t="s">
        <v>3972</v>
      </c>
      <c r="F1110" s="142" t="s">
        <v>835</v>
      </c>
      <c r="G1110" s="143">
        <v>0</v>
      </c>
      <c r="H1110" s="143">
        <v>0.98599999999999999</v>
      </c>
      <c r="I1110" s="144">
        <v>221710.36009999999</v>
      </c>
      <c r="J1110" s="144">
        <v>585547.23010000004</v>
      </c>
      <c r="K1110" s="144">
        <v>221473.33009999999</v>
      </c>
      <c r="L1110" s="144">
        <v>584709.00009999995</v>
      </c>
      <c r="M1110" s="143"/>
      <c r="N1110" s="143"/>
      <c r="O1110" s="145" t="s">
        <v>1861</v>
      </c>
      <c r="P1110" s="146" t="s">
        <v>939</v>
      </c>
      <c r="Q1110" s="146" t="s">
        <v>1902</v>
      </c>
      <c r="R1110" s="146" t="s">
        <v>681</v>
      </c>
      <c r="S1110" s="147">
        <v>0</v>
      </c>
      <c r="T1110" s="147">
        <v>0</v>
      </c>
      <c r="U1110" s="147">
        <v>1</v>
      </c>
      <c r="V1110" s="147">
        <v>1</v>
      </c>
      <c r="W1110" s="147">
        <v>1</v>
      </c>
      <c r="X1110" s="147">
        <v>1</v>
      </c>
      <c r="Y1110" s="147">
        <v>0</v>
      </c>
      <c r="Z1110" s="147">
        <v>0</v>
      </c>
      <c r="AA1110" s="147">
        <v>0</v>
      </c>
      <c r="AB1110" s="136"/>
      <c r="AC1110" s="137"/>
    </row>
    <row r="1111" spans="1:29" s="128" customFormat="1" ht="28">
      <c r="A1111" s="137">
        <v>1108</v>
      </c>
      <c r="B1111" s="146" t="s">
        <v>3973</v>
      </c>
      <c r="C1111" s="148" t="s">
        <v>3900</v>
      </c>
      <c r="D1111" s="146" t="s">
        <v>3901</v>
      </c>
      <c r="E1111" s="146" t="s">
        <v>3974</v>
      </c>
      <c r="F1111" s="142" t="s">
        <v>835</v>
      </c>
      <c r="G1111" s="143">
        <v>0</v>
      </c>
      <c r="H1111" s="143">
        <v>4.3780000000000001</v>
      </c>
      <c r="I1111" s="144">
        <v>220508.62</v>
      </c>
      <c r="J1111" s="144">
        <v>587509.92009999999</v>
      </c>
      <c r="K1111" s="144">
        <v>221920.61361900001</v>
      </c>
      <c r="L1111" s="144">
        <v>584109.91495400004</v>
      </c>
      <c r="M1111" s="143"/>
      <c r="N1111" s="143"/>
      <c r="O1111" s="145" t="s">
        <v>1861</v>
      </c>
      <c r="P1111" s="146" t="s">
        <v>939</v>
      </c>
      <c r="Q1111" s="146" t="s">
        <v>1902</v>
      </c>
      <c r="R1111" s="146" t="s">
        <v>681</v>
      </c>
      <c r="S1111" s="147">
        <v>0</v>
      </c>
      <c r="T1111" s="147">
        <v>0</v>
      </c>
      <c r="U1111" s="147">
        <v>1</v>
      </c>
      <c r="V1111" s="147">
        <v>1</v>
      </c>
      <c r="W1111" s="147">
        <v>1</v>
      </c>
      <c r="X1111" s="147">
        <v>1</v>
      </c>
      <c r="Y1111" s="147">
        <v>0</v>
      </c>
      <c r="Z1111" s="147">
        <v>0</v>
      </c>
      <c r="AA1111" s="147">
        <v>0</v>
      </c>
      <c r="AB1111" s="136"/>
      <c r="AC1111" s="137"/>
    </row>
    <row r="1112" spans="1:29" s="128" customFormat="1" ht="28">
      <c r="A1112" s="137">
        <v>1109</v>
      </c>
      <c r="B1112" s="146" t="s">
        <v>3975</v>
      </c>
      <c r="C1112" s="148" t="s">
        <v>3900</v>
      </c>
      <c r="D1112" s="146" t="s">
        <v>3901</v>
      </c>
      <c r="E1112" s="146" t="s">
        <v>3901</v>
      </c>
      <c r="F1112" s="142" t="s">
        <v>835</v>
      </c>
      <c r="G1112" s="143">
        <v>23.425000000000001</v>
      </c>
      <c r="H1112" s="143">
        <v>34.695</v>
      </c>
      <c r="I1112" s="144">
        <v>220394.865861</v>
      </c>
      <c r="J1112" s="144">
        <v>589641.82403899997</v>
      </c>
      <c r="K1112" s="144">
        <v>214851.16625400001</v>
      </c>
      <c r="L1112" s="144">
        <v>584833.06698300003</v>
      </c>
      <c r="M1112" s="143"/>
      <c r="N1112" s="143"/>
      <c r="O1112" s="145" t="s">
        <v>1861</v>
      </c>
      <c r="P1112" s="146" t="s">
        <v>939</v>
      </c>
      <c r="Q1112" s="146" t="s">
        <v>1902</v>
      </c>
      <c r="R1112" s="146" t="s">
        <v>681</v>
      </c>
      <c r="S1112" s="147">
        <v>0</v>
      </c>
      <c r="T1112" s="147">
        <v>0</v>
      </c>
      <c r="U1112" s="147">
        <v>1</v>
      </c>
      <c r="V1112" s="147">
        <v>1</v>
      </c>
      <c r="W1112" s="147">
        <v>1</v>
      </c>
      <c r="X1112" s="147">
        <v>1</v>
      </c>
      <c r="Y1112" s="147">
        <v>1</v>
      </c>
      <c r="Z1112" s="147">
        <v>0</v>
      </c>
      <c r="AA1112" s="147">
        <v>0</v>
      </c>
      <c r="AB1112" s="136" t="str">
        <f>VLOOKUP(Tabela22[[#This Row],[id_tab]],[1]odcinki_och!A:B,2,FALSE)</f>
        <v>PL.ZIPOP.1393.OCHK.283</v>
      </c>
      <c r="AC1112" s="137">
        <f t="shared" si="17"/>
        <v>1</v>
      </c>
    </row>
    <row r="1113" spans="1:29" s="128" customFormat="1" ht="42">
      <c r="A1113" s="137">
        <v>1110</v>
      </c>
      <c r="B1113" s="146" t="s">
        <v>3976</v>
      </c>
      <c r="C1113" s="148" t="s">
        <v>3900</v>
      </c>
      <c r="D1113" s="146" t="s">
        <v>3901</v>
      </c>
      <c r="E1113" s="146" t="s">
        <v>3977</v>
      </c>
      <c r="F1113" s="142" t="s">
        <v>835</v>
      </c>
      <c r="G1113" s="143">
        <v>0</v>
      </c>
      <c r="H1113" s="143">
        <v>5.5</v>
      </c>
      <c r="I1113" s="144">
        <v>220508.62</v>
      </c>
      <c r="J1113" s="144">
        <v>587509.92009999999</v>
      </c>
      <c r="K1113" s="144">
        <v>221923.00388</v>
      </c>
      <c r="L1113" s="144">
        <v>584124.08134799998</v>
      </c>
      <c r="M1113" s="143"/>
      <c r="N1113" s="143"/>
      <c r="O1113" s="145" t="s">
        <v>1861</v>
      </c>
      <c r="P1113" s="146" t="s">
        <v>939</v>
      </c>
      <c r="Q1113" s="146" t="s">
        <v>1902</v>
      </c>
      <c r="R1113" s="146" t="s">
        <v>681</v>
      </c>
      <c r="S1113" s="147">
        <v>0</v>
      </c>
      <c r="T1113" s="147">
        <v>0</v>
      </c>
      <c r="U1113" s="147">
        <v>1</v>
      </c>
      <c r="V1113" s="147">
        <v>1</v>
      </c>
      <c r="W1113" s="147">
        <v>1</v>
      </c>
      <c r="X1113" s="147">
        <v>0</v>
      </c>
      <c r="Y1113" s="147">
        <v>1</v>
      </c>
      <c r="Z1113" s="147">
        <v>0</v>
      </c>
      <c r="AA1113" s="147">
        <v>0</v>
      </c>
      <c r="AB1113" s="136"/>
      <c r="AC1113" s="137"/>
    </row>
    <row r="1114" spans="1:29" s="128" customFormat="1" ht="28">
      <c r="A1114" s="137">
        <v>1111</v>
      </c>
      <c r="B1114" s="146" t="s">
        <v>3978</v>
      </c>
      <c r="C1114" s="148" t="s">
        <v>3979</v>
      </c>
      <c r="D1114" s="146" t="s">
        <v>3980</v>
      </c>
      <c r="E1114" s="153" t="s">
        <v>3981</v>
      </c>
      <c r="F1114" s="142" t="s">
        <v>835</v>
      </c>
      <c r="G1114" s="143">
        <v>0</v>
      </c>
      <c r="H1114" s="143">
        <v>6.45</v>
      </c>
      <c r="I1114" s="144">
        <v>235536.22</v>
      </c>
      <c r="J1114" s="144">
        <v>617878.66</v>
      </c>
      <c r="K1114" s="144">
        <v>231062.25599999999</v>
      </c>
      <c r="L1114" s="144">
        <v>618550.42200000002</v>
      </c>
      <c r="M1114" s="143"/>
      <c r="N1114" s="143"/>
      <c r="O1114" s="145" t="s">
        <v>1861</v>
      </c>
      <c r="P1114" s="146" t="s">
        <v>939</v>
      </c>
      <c r="Q1114" s="146" t="s">
        <v>1902</v>
      </c>
      <c r="R1114" s="146" t="s">
        <v>681</v>
      </c>
      <c r="S1114" s="147">
        <v>0</v>
      </c>
      <c r="T1114" s="147">
        <v>0</v>
      </c>
      <c r="U1114" s="147">
        <v>0</v>
      </c>
      <c r="V1114" s="147">
        <v>1</v>
      </c>
      <c r="W1114" s="147">
        <v>0</v>
      </c>
      <c r="X1114" s="147">
        <v>0</v>
      </c>
      <c r="Y1114" s="147">
        <v>0</v>
      </c>
      <c r="Z1114" s="147">
        <v>0</v>
      </c>
      <c r="AA1114" s="147">
        <v>1</v>
      </c>
      <c r="AB1114" s="136" t="str">
        <f>VLOOKUP(Tabela22[[#This Row],[id_tab]],[1]odcinki_och!A:B,2,FALSE)</f>
        <v>PL.ZIPOP.1393.OCHK.282</v>
      </c>
      <c r="AC1114" s="137">
        <f t="shared" si="17"/>
        <v>1</v>
      </c>
    </row>
    <row r="1115" spans="1:29" s="128" customFormat="1" ht="28">
      <c r="A1115" s="137">
        <v>1112</v>
      </c>
      <c r="B1115" s="146" t="s">
        <v>3982</v>
      </c>
      <c r="C1115" s="148" t="s">
        <v>3979</v>
      </c>
      <c r="D1115" s="146" t="s">
        <v>3980</v>
      </c>
      <c r="E1115" s="153" t="s">
        <v>814</v>
      </c>
      <c r="F1115" s="142" t="s">
        <v>835</v>
      </c>
      <c r="G1115" s="143">
        <v>0</v>
      </c>
      <c r="H1115" s="143">
        <v>3.31</v>
      </c>
      <c r="I1115" s="144">
        <v>227320.94</v>
      </c>
      <c r="J1115" s="144">
        <v>615721.06000000006</v>
      </c>
      <c r="K1115" s="144">
        <v>226818.10378</v>
      </c>
      <c r="L1115" s="144">
        <v>617850.35343200003</v>
      </c>
      <c r="M1115" s="143"/>
      <c r="N1115" s="143"/>
      <c r="O1115" s="145" t="s">
        <v>1861</v>
      </c>
      <c r="P1115" s="146" t="s">
        <v>939</v>
      </c>
      <c r="Q1115" s="146" t="s">
        <v>1902</v>
      </c>
      <c r="R1115" s="146" t="s">
        <v>681</v>
      </c>
      <c r="S1115" s="147">
        <v>0</v>
      </c>
      <c r="T1115" s="147">
        <v>0</v>
      </c>
      <c r="U1115" s="147">
        <v>0</v>
      </c>
      <c r="V1115" s="147">
        <v>1</v>
      </c>
      <c r="W1115" s="147">
        <v>0</v>
      </c>
      <c r="X1115" s="147">
        <v>0</v>
      </c>
      <c r="Y1115" s="147">
        <v>0</v>
      </c>
      <c r="Z1115" s="147">
        <v>0</v>
      </c>
      <c r="AA1115" s="147">
        <v>0</v>
      </c>
      <c r="AB1115" s="136" t="str">
        <f>VLOOKUP(Tabela22[[#This Row],[id_tab]],[1]odcinki_och!A:B,2,FALSE)</f>
        <v>PL.ZIPOP.1393.OCHK.282</v>
      </c>
      <c r="AC1115" s="137">
        <f t="shared" si="17"/>
        <v>1</v>
      </c>
    </row>
    <row r="1116" spans="1:29" s="128" customFormat="1" ht="28">
      <c r="A1116" s="137">
        <v>1113</v>
      </c>
      <c r="B1116" s="146" t="s">
        <v>3983</v>
      </c>
      <c r="C1116" s="148" t="s">
        <v>3979</v>
      </c>
      <c r="D1116" s="146" t="s">
        <v>3980</v>
      </c>
      <c r="E1116" s="146" t="s">
        <v>3771</v>
      </c>
      <c r="F1116" s="142" t="s">
        <v>835</v>
      </c>
      <c r="G1116" s="143">
        <v>0</v>
      </c>
      <c r="H1116" s="143">
        <v>3.46</v>
      </c>
      <c r="I1116" s="144">
        <v>228584.13</v>
      </c>
      <c r="J1116" s="144">
        <v>615180.76</v>
      </c>
      <c r="K1116" s="144">
        <v>228929.906479</v>
      </c>
      <c r="L1116" s="144">
        <v>618338.72259100003</v>
      </c>
      <c r="M1116" s="143"/>
      <c r="N1116" s="143"/>
      <c r="O1116" s="145" t="s">
        <v>1861</v>
      </c>
      <c r="P1116" s="146" t="s">
        <v>939</v>
      </c>
      <c r="Q1116" s="146" t="s">
        <v>1902</v>
      </c>
      <c r="R1116" s="146" t="s">
        <v>681</v>
      </c>
      <c r="S1116" s="147">
        <v>0</v>
      </c>
      <c r="T1116" s="147">
        <v>0</v>
      </c>
      <c r="U1116" s="147">
        <v>0</v>
      </c>
      <c r="V1116" s="147">
        <v>1</v>
      </c>
      <c r="W1116" s="147">
        <v>0</v>
      </c>
      <c r="X1116" s="147">
        <v>0</v>
      </c>
      <c r="Y1116" s="147">
        <v>0</v>
      </c>
      <c r="Z1116" s="147">
        <v>0</v>
      </c>
      <c r="AA1116" s="147">
        <v>0</v>
      </c>
      <c r="AB1116" s="136" t="str">
        <f>VLOOKUP(Tabela22[[#This Row],[id_tab]],[1]odcinki_och!A:B,2,FALSE)</f>
        <v>PL.ZIPOP.1393.OCHK.282</v>
      </c>
      <c r="AC1116" s="137">
        <f t="shared" si="17"/>
        <v>1</v>
      </c>
    </row>
    <row r="1117" spans="1:29" s="128" customFormat="1" ht="28">
      <c r="A1117" s="137">
        <v>1114</v>
      </c>
      <c r="B1117" s="146" t="s">
        <v>3984</v>
      </c>
      <c r="C1117" s="148" t="s">
        <v>3979</v>
      </c>
      <c r="D1117" s="146" t="s">
        <v>3980</v>
      </c>
      <c r="E1117" s="153" t="s">
        <v>3985</v>
      </c>
      <c r="F1117" s="142" t="s">
        <v>835</v>
      </c>
      <c r="G1117" s="143">
        <v>0</v>
      </c>
      <c r="H1117" s="143">
        <v>2.1800000000000002</v>
      </c>
      <c r="I1117" s="144">
        <v>231771.22</v>
      </c>
      <c r="J1117" s="144">
        <v>613893.31999999995</v>
      </c>
      <c r="K1117" s="144">
        <v>230840.47084200001</v>
      </c>
      <c r="L1117" s="144">
        <v>615689.80468199996</v>
      </c>
      <c r="M1117" s="143"/>
      <c r="N1117" s="143"/>
      <c r="O1117" s="145" t="s">
        <v>1861</v>
      </c>
      <c r="P1117" s="146" t="s">
        <v>939</v>
      </c>
      <c r="Q1117" s="146" t="s">
        <v>1902</v>
      </c>
      <c r="R1117" s="146" t="s">
        <v>681</v>
      </c>
      <c r="S1117" s="147">
        <v>0</v>
      </c>
      <c r="T1117" s="147">
        <v>0</v>
      </c>
      <c r="U1117" s="147">
        <v>0</v>
      </c>
      <c r="V1117" s="147">
        <v>1</v>
      </c>
      <c r="W1117" s="147">
        <v>0</v>
      </c>
      <c r="X1117" s="147">
        <v>1</v>
      </c>
      <c r="Y1117" s="147">
        <v>0</v>
      </c>
      <c r="Z1117" s="147">
        <v>0</v>
      </c>
      <c r="AA1117" s="147">
        <v>0</v>
      </c>
      <c r="AB1117" s="136" t="str">
        <f>VLOOKUP(Tabela22[[#This Row],[id_tab]],[1]odcinki_och!A:B,2,FALSE)</f>
        <v>PL.ZIPOP.1393.OCHK.282</v>
      </c>
      <c r="AC1117" s="137">
        <f t="shared" si="17"/>
        <v>1</v>
      </c>
    </row>
    <row r="1118" spans="1:29" s="128" customFormat="1" ht="28">
      <c r="A1118" s="137">
        <v>1115</v>
      </c>
      <c r="B1118" s="146" t="s">
        <v>3986</v>
      </c>
      <c r="C1118" s="148" t="s">
        <v>3979</v>
      </c>
      <c r="D1118" s="146" t="s">
        <v>3980</v>
      </c>
      <c r="E1118" s="153" t="s">
        <v>3987</v>
      </c>
      <c r="F1118" s="142" t="s">
        <v>835</v>
      </c>
      <c r="G1118" s="143">
        <v>0</v>
      </c>
      <c r="H1118" s="143">
        <v>1.2</v>
      </c>
      <c r="I1118" s="144">
        <v>223999.34</v>
      </c>
      <c r="J1118" s="144">
        <v>614674.28</v>
      </c>
      <c r="K1118" s="144">
        <v>223808.51</v>
      </c>
      <c r="L1118" s="144">
        <v>616079.17000000004</v>
      </c>
      <c r="M1118" s="143"/>
      <c r="N1118" s="143"/>
      <c r="O1118" s="145" t="s">
        <v>1861</v>
      </c>
      <c r="P1118" s="146" t="s">
        <v>939</v>
      </c>
      <c r="Q1118" s="146" t="s">
        <v>1902</v>
      </c>
      <c r="R1118" s="146" t="s">
        <v>681</v>
      </c>
      <c r="S1118" s="147">
        <v>0</v>
      </c>
      <c r="T1118" s="147">
        <v>0</v>
      </c>
      <c r="U1118" s="147">
        <v>0</v>
      </c>
      <c r="V1118" s="147">
        <v>1</v>
      </c>
      <c r="W1118" s="147">
        <v>0</v>
      </c>
      <c r="X1118" s="147">
        <v>1</v>
      </c>
      <c r="Y1118" s="147">
        <v>0</v>
      </c>
      <c r="Z1118" s="147">
        <v>0</v>
      </c>
      <c r="AA1118" s="147">
        <v>0</v>
      </c>
      <c r="AB1118" s="136" t="str">
        <f>VLOOKUP(Tabela22[[#This Row],[id_tab]],[1]odcinki_och!A:B,2,FALSE)</f>
        <v>PL.ZIPOP.1393.OCHK.282</v>
      </c>
      <c r="AC1118" s="137">
        <f t="shared" si="17"/>
        <v>1</v>
      </c>
    </row>
    <row r="1119" spans="1:29" s="128" customFormat="1" ht="28">
      <c r="A1119" s="137">
        <v>1116</v>
      </c>
      <c r="B1119" s="146" t="s">
        <v>3988</v>
      </c>
      <c r="C1119" s="148" t="s">
        <v>3979</v>
      </c>
      <c r="D1119" s="146" t="s">
        <v>3980</v>
      </c>
      <c r="E1119" s="153" t="s">
        <v>3989</v>
      </c>
      <c r="F1119" s="142" t="s">
        <v>835</v>
      </c>
      <c r="G1119" s="143">
        <v>0</v>
      </c>
      <c r="H1119" s="143">
        <v>2.64</v>
      </c>
      <c r="I1119" s="144">
        <v>222534.79798500001</v>
      </c>
      <c r="J1119" s="144">
        <v>615262.15749400004</v>
      </c>
      <c r="K1119" s="144">
        <v>224236.32034199999</v>
      </c>
      <c r="L1119" s="144">
        <v>614205.52203999995</v>
      </c>
      <c r="M1119" s="143"/>
      <c r="N1119" s="143"/>
      <c r="O1119" s="145" t="s">
        <v>1861</v>
      </c>
      <c r="P1119" s="146" t="s">
        <v>939</v>
      </c>
      <c r="Q1119" s="146" t="s">
        <v>1902</v>
      </c>
      <c r="R1119" s="146" t="s">
        <v>681</v>
      </c>
      <c r="S1119" s="147">
        <v>0</v>
      </c>
      <c r="T1119" s="147">
        <v>0</v>
      </c>
      <c r="U1119" s="147">
        <v>0</v>
      </c>
      <c r="V1119" s="147">
        <v>1</v>
      </c>
      <c r="W1119" s="147">
        <v>0</v>
      </c>
      <c r="X1119" s="147">
        <v>0</v>
      </c>
      <c r="Y1119" s="147">
        <v>0</v>
      </c>
      <c r="Z1119" s="147">
        <v>0</v>
      </c>
      <c r="AA1119" s="147">
        <v>0</v>
      </c>
      <c r="AB1119" s="136" t="str">
        <f>VLOOKUP(Tabela22[[#This Row],[id_tab]],[1]odcinki_och!A:B,2,FALSE)</f>
        <v>PL.ZIPOP.1393.OCHK.282</v>
      </c>
      <c r="AC1119" s="137">
        <f t="shared" si="17"/>
        <v>1</v>
      </c>
    </row>
    <row r="1120" spans="1:29" s="128" customFormat="1" ht="28">
      <c r="A1120" s="137">
        <v>1117</v>
      </c>
      <c r="B1120" s="146" t="s">
        <v>3990</v>
      </c>
      <c r="C1120" s="148" t="s">
        <v>3979</v>
      </c>
      <c r="D1120" s="146" t="s">
        <v>3980</v>
      </c>
      <c r="E1120" s="146" t="s">
        <v>3297</v>
      </c>
      <c r="F1120" s="142" t="s">
        <v>835</v>
      </c>
      <c r="G1120" s="143">
        <v>0</v>
      </c>
      <c r="H1120" s="143">
        <v>5</v>
      </c>
      <c r="I1120" s="144">
        <v>231590.17</v>
      </c>
      <c r="J1120" s="144">
        <v>613855.36</v>
      </c>
      <c r="K1120" s="144">
        <v>232068.4</v>
      </c>
      <c r="L1120" s="144">
        <v>609359.68000000005</v>
      </c>
      <c r="M1120" s="143"/>
      <c r="N1120" s="143"/>
      <c r="O1120" s="145" t="s">
        <v>1861</v>
      </c>
      <c r="P1120" s="146" t="s">
        <v>939</v>
      </c>
      <c r="Q1120" s="146" t="s">
        <v>1902</v>
      </c>
      <c r="R1120" s="146" t="s">
        <v>681</v>
      </c>
      <c r="S1120" s="147">
        <v>0</v>
      </c>
      <c r="T1120" s="147">
        <v>0</v>
      </c>
      <c r="U1120" s="147">
        <v>0</v>
      </c>
      <c r="V1120" s="147">
        <v>1</v>
      </c>
      <c r="W1120" s="147">
        <v>0</v>
      </c>
      <c r="X1120" s="147">
        <v>0</v>
      </c>
      <c r="Y1120" s="147">
        <v>0</v>
      </c>
      <c r="Z1120" s="147">
        <v>0</v>
      </c>
      <c r="AA1120" s="147">
        <v>0</v>
      </c>
      <c r="AB1120" s="136" t="str">
        <f>VLOOKUP(Tabela22[[#This Row],[id_tab]],[1]odcinki_och!A:B,2,FALSE)</f>
        <v>PL.ZIPOP.1393.OCHK.282</v>
      </c>
      <c r="AC1120" s="137">
        <f t="shared" si="17"/>
        <v>1</v>
      </c>
    </row>
    <row r="1121" spans="1:29" s="128" customFormat="1" ht="28">
      <c r="A1121" s="137">
        <v>1118</v>
      </c>
      <c r="B1121" s="146" t="s">
        <v>3991</v>
      </c>
      <c r="C1121" s="148" t="s">
        <v>3979</v>
      </c>
      <c r="D1121" s="146" t="s">
        <v>3980</v>
      </c>
      <c r="E1121" s="146" t="s">
        <v>3992</v>
      </c>
      <c r="F1121" s="142" t="s">
        <v>835</v>
      </c>
      <c r="G1121" s="143">
        <v>0</v>
      </c>
      <c r="H1121" s="143">
        <v>54.395000000000003</v>
      </c>
      <c r="I1121" s="144">
        <v>259382.7</v>
      </c>
      <c r="J1121" s="144">
        <v>618401.51</v>
      </c>
      <c r="K1121" s="144">
        <v>222515.095952</v>
      </c>
      <c r="L1121" s="144">
        <v>612411.62584500003</v>
      </c>
      <c r="M1121" s="143"/>
      <c r="N1121" s="143"/>
      <c r="O1121" s="145" t="s">
        <v>1861</v>
      </c>
      <c r="P1121" s="146" t="s">
        <v>939</v>
      </c>
      <c r="Q1121" s="146" t="s">
        <v>1902</v>
      </c>
      <c r="R1121" s="146" t="s">
        <v>681</v>
      </c>
      <c r="S1121" s="147">
        <v>0</v>
      </c>
      <c r="T1121" s="147">
        <v>0</v>
      </c>
      <c r="U1121" s="147">
        <v>1</v>
      </c>
      <c r="V1121" s="147">
        <v>1</v>
      </c>
      <c r="W1121" s="147">
        <v>0</v>
      </c>
      <c r="X1121" s="147">
        <v>1</v>
      </c>
      <c r="Y1121" s="147">
        <v>1</v>
      </c>
      <c r="Z1121" s="147">
        <v>1</v>
      </c>
      <c r="AA1121" s="147">
        <v>0</v>
      </c>
      <c r="AB1121" s="136" t="str">
        <f>VLOOKUP(Tabela22[[#This Row],[id_tab]],[1]odcinki_och!A:B,2,FALSE)</f>
        <v>PL.ZIPOP.1393.N2K.PLH120066.H, PL.ZIPOP.1393.PK.65, PL.ZIPOP.1393.OCHK.278, PL.ZIPOP.1393.OCHK.282, PL.ZIPOP.1393.OCHK.349</v>
      </c>
      <c r="AC1121" s="137">
        <f t="shared" si="17"/>
        <v>5</v>
      </c>
    </row>
    <row r="1122" spans="1:29" s="128" customFormat="1" ht="28">
      <c r="A1122" s="137">
        <v>1119</v>
      </c>
      <c r="B1122" s="146" t="s">
        <v>3993</v>
      </c>
      <c r="C1122" s="148" t="s">
        <v>3979</v>
      </c>
      <c r="D1122" s="146" t="s">
        <v>3980</v>
      </c>
      <c r="E1122" s="146" t="s">
        <v>813</v>
      </c>
      <c r="F1122" s="142" t="s">
        <v>835</v>
      </c>
      <c r="G1122" s="143">
        <v>0</v>
      </c>
      <c r="H1122" s="143">
        <v>18.600000000000001</v>
      </c>
      <c r="I1122" s="144">
        <v>237712.31</v>
      </c>
      <c r="J1122" s="144">
        <v>621142.56999999995</v>
      </c>
      <c r="K1122" s="144">
        <v>227077.67965899999</v>
      </c>
      <c r="L1122" s="144">
        <v>623979.46945099998</v>
      </c>
      <c r="M1122" s="143"/>
      <c r="N1122" s="143"/>
      <c r="O1122" s="145" t="s">
        <v>1861</v>
      </c>
      <c r="P1122" s="146" t="s">
        <v>939</v>
      </c>
      <c r="Q1122" s="146" t="s">
        <v>1902</v>
      </c>
      <c r="R1122" s="146" t="s">
        <v>681</v>
      </c>
      <c r="S1122" s="147">
        <v>0</v>
      </c>
      <c r="T1122" s="147">
        <v>0</v>
      </c>
      <c r="U1122" s="147">
        <v>0</v>
      </c>
      <c r="V1122" s="147">
        <v>1</v>
      </c>
      <c r="W1122" s="147">
        <v>0</v>
      </c>
      <c r="X1122" s="147">
        <v>1</v>
      </c>
      <c r="Y1122" s="147">
        <v>1</v>
      </c>
      <c r="Z1122" s="147">
        <v>0</v>
      </c>
      <c r="AA1122" s="147">
        <v>0</v>
      </c>
      <c r="AB1122" s="136" t="str">
        <f>VLOOKUP(Tabela22[[#This Row],[id_tab]],[1]odcinki_och!A:B,2,FALSE)</f>
        <v>PL.ZIPOP.1393.OCHK.282</v>
      </c>
      <c r="AC1122" s="137">
        <f t="shared" si="17"/>
        <v>1</v>
      </c>
    </row>
    <row r="1123" spans="1:29" s="128" customFormat="1" ht="28">
      <c r="A1123" s="137">
        <v>1120</v>
      </c>
      <c r="B1123" s="146" t="s">
        <v>3994</v>
      </c>
      <c r="C1123" s="148" t="s">
        <v>3979</v>
      </c>
      <c r="D1123" s="146" t="s">
        <v>3980</v>
      </c>
      <c r="E1123" s="146" t="s">
        <v>3995</v>
      </c>
      <c r="F1123" s="142" t="s">
        <v>835</v>
      </c>
      <c r="G1123" s="143">
        <v>0</v>
      </c>
      <c r="H1123" s="143">
        <v>3.6</v>
      </c>
      <c r="I1123" s="144">
        <v>230043.97</v>
      </c>
      <c r="J1123" s="144">
        <v>613834.62</v>
      </c>
      <c r="K1123" s="144">
        <v>229094.30008399999</v>
      </c>
      <c r="L1123" s="144">
        <v>612718.44340600003</v>
      </c>
      <c r="M1123" s="143"/>
      <c r="N1123" s="143"/>
      <c r="O1123" s="145" t="s">
        <v>1861</v>
      </c>
      <c r="P1123" s="146" t="s">
        <v>939</v>
      </c>
      <c r="Q1123" s="146" t="s">
        <v>1902</v>
      </c>
      <c r="R1123" s="146" t="s">
        <v>681</v>
      </c>
      <c r="S1123" s="147">
        <v>0</v>
      </c>
      <c r="T1123" s="147">
        <v>0</v>
      </c>
      <c r="U1123" s="147">
        <v>0</v>
      </c>
      <c r="V1123" s="147">
        <v>1</v>
      </c>
      <c r="W1123" s="147">
        <v>0</v>
      </c>
      <c r="X1123" s="147">
        <v>1</v>
      </c>
      <c r="Y1123" s="147">
        <v>1</v>
      </c>
      <c r="Z1123" s="147">
        <v>0</v>
      </c>
      <c r="AA1123" s="147">
        <v>0</v>
      </c>
      <c r="AB1123" s="136" t="str">
        <f>VLOOKUP(Tabela22[[#This Row],[id_tab]],[1]odcinki_och!A:B,2,FALSE)</f>
        <v>PL.ZIPOP.1393.OCHK.282</v>
      </c>
      <c r="AC1123" s="137">
        <f t="shared" si="17"/>
        <v>1</v>
      </c>
    </row>
    <row r="1124" spans="1:29" s="128" customFormat="1" ht="28">
      <c r="A1124" s="137">
        <v>1121</v>
      </c>
      <c r="B1124" s="146" t="s">
        <v>3996</v>
      </c>
      <c r="C1124" s="148" t="s">
        <v>3979</v>
      </c>
      <c r="D1124" s="146" t="s">
        <v>3980</v>
      </c>
      <c r="E1124" s="146" t="s">
        <v>3997</v>
      </c>
      <c r="F1124" s="142" t="s">
        <v>835</v>
      </c>
      <c r="G1124" s="143">
        <v>0</v>
      </c>
      <c r="H1124" s="143">
        <v>2.9</v>
      </c>
      <c r="I1124" s="144">
        <v>234721.75</v>
      </c>
      <c r="J1124" s="144">
        <v>622574.41</v>
      </c>
      <c r="K1124" s="144">
        <v>232991.085998</v>
      </c>
      <c r="L1124" s="144">
        <v>623788.76340099995</v>
      </c>
      <c r="M1124" s="143"/>
      <c r="N1124" s="143"/>
      <c r="O1124" s="145" t="s">
        <v>1861</v>
      </c>
      <c r="P1124" s="146" t="s">
        <v>939</v>
      </c>
      <c r="Q1124" s="146" t="s">
        <v>1902</v>
      </c>
      <c r="R1124" s="146" t="s">
        <v>681</v>
      </c>
      <c r="S1124" s="147">
        <v>0</v>
      </c>
      <c r="T1124" s="147">
        <v>0</v>
      </c>
      <c r="U1124" s="147">
        <v>0</v>
      </c>
      <c r="V1124" s="147">
        <v>1</v>
      </c>
      <c r="W1124" s="147">
        <v>0</v>
      </c>
      <c r="X1124" s="147">
        <v>0</v>
      </c>
      <c r="Y1124" s="147">
        <v>0</v>
      </c>
      <c r="Z1124" s="147">
        <v>0</v>
      </c>
      <c r="AA1124" s="147">
        <v>0</v>
      </c>
      <c r="AB1124" s="136" t="str">
        <f>VLOOKUP(Tabela22[[#This Row],[id_tab]],[1]odcinki_och!A:B,2,FALSE)</f>
        <v>PL.ZIPOP.1393.OCHK.282</v>
      </c>
      <c r="AC1124" s="137">
        <f t="shared" si="17"/>
        <v>1</v>
      </c>
    </row>
    <row r="1125" spans="1:29" s="128" customFormat="1" ht="28">
      <c r="A1125" s="137">
        <v>1122</v>
      </c>
      <c r="B1125" s="146" t="s">
        <v>3998</v>
      </c>
      <c r="C1125" s="148" t="s">
        <v>3979</v>
      </c>
      <c r="D1125" s="146" t="s">
        <v>3980</v>
      </c>
      <c r="E1125" s="146" t="s">
        <v>3999</v>
      </c>
      <c r="F1125" s="142" t="s">
        <v>835</v>
      </c>
      <c r="G1125" s="143">
        <v>0</v>
      </c>
      <c r="H1125" s="143">
        <v>1</v>
      </c>
      <c r="I1125" s="144">
        <v>228690.16</v>
      </c>
      <c r="J1125" s="144">
        <v>611562.44999999995</v>
      </c>
      <c r="K1125" s="144">
        <v>227792.83660899999</v>
      </c>
      <c r="L1125" s="144">
        <v>610493.58788899996</v>
      </c>
      <c r="M1125" s="143"/>
      <c r="N1125" s="143"/>
      <c r="O1125" s="145" t="s">
        <v>1861</v>
      </c>
      <c r="P1125" s="146" t="s">
        <v>939</v>
      </c>
      <c r="Q1125" s="146" t="s">
        <v>1902</v>
      </c>
      <c r="R1125" s="146" t="s">
        <v>681</v>
      </c>
      <c r="S1125" s="147">
        <v>0</v>
      </c>
      <c r="T1125" s="147">
        <v>0</v>
      </c>
      <c r="U1125" s="147">
        <v>0</v>
      </c>
      <c r="V1125" s="147">
        <v>1</v>
      </c>
      <c r="W1125" s="147">
        <v>1</v>
      </c>
      <c r="X1125" s="147">
        <v>1</v>
      </c>
      <c r="Y1125" s="147">
        <v>0</v>
      </c>
      <c r="Z1125" s="147">
        <v>0</v>
      </c>
      <c r="AA1125" s="147">
        <v>0</v>
      </c>
      <c r="AB1125" s="136" t="str">
        <f>VLOOKUP(Tabela22[[#This Row],[id_tab]],[1]odcinki_och!A:B,2,FALSE)</f>
        <v>PL.ZIPOP.1393.PK.65, PL.ZIPOP.1393.OCHK.282</v>
      </c>
      <c r="AC1125" s="137">
        <f t="shared" si="17"/>
        <v>2</v>
      </c>
    </row>
    <row r="1126" spans="1:29" s="128" customFormat="1" ht="28">
      <c r="A1126" s="137">
        <v>1123</v>
      </c>
      <c r="B1126" s="146" t="s">
        <v>4000</v>
      </c>
      <c r="C1126" s="148" t="s">
        <v>3979</v>
      </c>
      <c r="D1126" s="146" t="s">
        <v>3980</v>
      </c>
      <c r="E1126" s="146" t="s">
        <v>4001</v>
      </c>
      <c r="F1126" s="142" t="s">
        <v>835</v>
      </c>
      <c r="G1126" s="143">
        <v>0</v>
      </c>
      <c r="H1126" s="143">
        <v>0.9</v>
      </c>
      <c r="I1126" s="144">
        <v>217266.33</v>
      </c>
      <c r="J1126" s="144">
        <v>608999.81999999995</v>
      </c>
      <c r="K1126" s="144">
        <v>216450.80655800001</v>
      </c>
      <c r="L1126" s="144">
        <v>609366.87570099998</v>
      </c>
      <c r="M1126" s="143"/>
      <c r="N1126" s="143"/>
      <c r="O1126" s="145" t="s">
        <v>1861</v>
      </c>
      <c r="P1126" s="146" t="s">
        <v>939</v>
      </c>
      <c r="Q1126" s="146" t="s">
        <v>1902</v>
      </c>
      <c r="R1126" s="146" t="s">
        <v>681</v>
      </c>
      <c r="S1126" s="147">
        <v>0</v>
      </c>
      <c r="T1126" s="147">
        <v>0</v>
      </c>
      <c r="U1126" s="147">
        <v>0</v>
      </c>
      <c r="V1126" s="147">
        <v>1</v>
      </c>
      <c r="W1126" s="147">
        <v>1</v>
      </c>
      <c r="X1126" s="147">
        <v>1</v>
      </c>
      <c r="Y1126" s="147">
        <v>0</v>
      </c>
      <c r="Z1126" s="147">
        <v>0</v>
      </c>
      <c r="AA1126" s="147">
        <v>0</v>
      </c>
      <c r="AB1126" s="136" t="str">
        <f>VLOOKUP(Tabela22[[#This Row],[id_tab]],[1]odcinki_och!A:B,2,FALSE)</f>
        <v>PL.ZIPOP.1393.PK.65</v>
      </c>
      <c r="AC1126" s="137">
        <f t="shared" si="17"/>
        <v>1</v>
      </c>
    </row>
    <row r="1127" spans="1:29" s="128" customFormat="1" ht="28">
      <c r="A1127" s="137">
        <v>1124</v>
      </c>
      <c r="B1127" s="146" t="s">
        <v>4002</v>
      </c>
      <c r="C1127" s="148" t="s">
        <v>3979</v>
      </c>
      <c r="D1127" s="146" t="s">
        <v>3980</v>
      </c>
      <c r="E1127" s="146" t="s">
        <v>4003</v>
      </c>
      <c r="F1127" s="142" t="s">
        <v>835</v>
      </c>
      <c r="G1127" s="143">
        <v>0</v>
      </c>
      <c r="H1127" s="143">
        <v>0.4</v>
      </c>
      <c r="I1127" s="144">
        <v>217771.11</v>
      </c>
      <c r="J1127" s="144">
        <v>607870.34</v>
      </c>
      <c r="K1127" s="144">
        <v>217535.15664100001</v>
      </c>
      <c r="L1127" s="144">
        <v>607534.22738299996</v>
      </c>
      <c r="M1127" s="143"/>
      <c r="N1127" s="143"/>
      <c r="O1127" s="145" t="s">
        <v>1861</v>
      </c>
      <c r="P1127" s="146" t="s">
        <v>939</v>
      </c>
      <c r="Q1127" s="146" t="s">
        <v>1902</v>
      </c>
      <c r="R1127" s="146" t="s">
        <v>681</v>
      </c>
      <c r="S1127" s="147">
        <v>0</v>
      </c>
      <c r="T1127" s="147">
        <v>0</v>
      </c>
      <c r="U1127" s="147">
        <v>0</v>
      </c>
      <c r="V1127" s="147">
        <v>1</v>
      </c>
      <c r="W1127" s="147">
        <v>1</v>
      </c>
      <c r="X1127" s="147">
        <v>1</v>
      </c>
      <c r="Y1127" s="147">
        <v>0</v>
      </c>
      <c r="Z1127" s="147">
        <v>0</v>
      </c>
      <c r="AA1127" s="147">
        <v>0</v>
      </c>
      <c r="AB1127" s="136" t="str">
        <f>VLOOKUP(Tabela22[[#This Row],[id_tab]],[1]odcinki_och!A:B,2,FALSE)</f>
        <v>PL.ZIPOP.1393.PK.65</v>
      </c>
      <c r="AC1127" s="137">
        <f t="shared" si="17"/>
        <v>1</v>
      </c>
    </row>
    <row r="1128" spans="1:29" s="128" customFormat="1" ht="28">
      <c r="A1128" s="137">
        <v>1125</v>
      </c>
      <c r="B1128" s="146" t="s">
        <v>4004</v>
      </c>
      <c r="C1128" s="148" t="s">
        <v>3979</v>
      </c>
      <c r="D1128" s="146" t="s">
        <v>3980</v>
      </c>
      <c r="E1128" s="153" t="s">
        <v>4005</v>
      </c>
      <c r="F1128" s="142" t="s">
        <v>835</v>
      </c>
      <c r="G1128" s="143">
        <v>0</v>
      </c>
      <c r="H1128" s="143">
        <v>0.4</v>
      </c>
      <c r="I1128" s="144">
        <v>218881.73</v>
      </c>
      <c r="J1128" s="144">
        <v>607042.19999999995</v>
      </c>
      <c r="K1128" s="144">
        <v>218839.28</v>
      </c>
      <c r="L1128" s="144">
        <v>607385.67000000004</v>
      </c>
      <c r="M1128" s="143"/>
      <c r="N1128" s="143"/>
      <c r="O1128" s="145" t="s">
        <v>1861</v>
      </c>
      <c r="P1128" s="146" t="s">
        <v>939</v>
      </c>
      <c r="Q1128" s="146" t="s">
        <v>1902</v>
      </c>
      <c r="R1128" s="146" t="s">
        <v>681</v>
      </c>
      <c r="S1128" s="147">
        <v>0</v>
      </c>
      <c r="T1128" s="147">
        <v>0</v>
      </c>
      <c r="U1128" s="147">
        <v>0</v>
      </c>
      <c r="V1128" s="147">
        <v>1</v>
      </c>
      <c r="W1128" s="147">
        <v>1</v>
      </c>
      <c r="X1128" s="147">
        <v>1</v>
      </c>
      <c r="Y1128" s="147">
        <v>0</v>
      </c>
      <c r="Z1128" s="147">
        <v>0</v>
      </c>
      <c r="AA1128" s="147">
        <v>0</v>
      </c>
      <c r="AB1128" s="136" t="str">
        <f>VLOOKUP(Tabela22[[#This Row],[id_tab]],[1]odcinki_och!A:B,2,FALSE)</f>
        <v>PL.ZIPOP.1393.PK.65</v>
      </c>
      <c r="AC1128" s="137">
        <f t="shared" si="17"/>
        <v>1</v>
      </c>
    </row>
    <row r="1129" spans="1:29" s="128" customFormat="1" ht="28">
      <c r="A1129" s="137">
        <v>1126</v>
      </c>
      <c r="B1129" s="146" t="s">
        <v>4006</v>
      </c>
      <c r="C1129" s="148" t="s">
        <v>3979</v>
      </c>
      <c r="D1129" s="146" t="s">
        <v>3980</v>
      </c>
      <c r="E1129" s="153" t="s">
        <v>4007</v>
      </c>
      <c r="F1129" s="142" t="s">
        <v>835</v>
      </c>
      <c r="G1129" s="143">
        <v>0</v>
      </c>
      <c r="H1129" s="143">
        <v>1</v>
      </c>
      <c r="I1129" s="144">
        <v>223680.183196</v>
      </c>
      <c r="J1129" s="144">
        <v>606301.72132000001</v>
      </c>
      <c r="K1129" s="144">
        <v>223956.77650800001</v>
      </c>
      <c r="L1129" s="144">
        <v>606264.25794100005</v>
      </c>
      <c r="M1129" s="143"/>
      <c r="N1129" s="143"/>
      <c r="O1129" s="145" t="s">
        <v>1861</v>
      </c>
      <c r="P1129" s="146" t="s">
        <v>939</v>
      </c>
      <c r="Q1129" s="146" t="s">
        <v>1902</v>
      </c>
      <c r="R1129" s="146" t="s">
        <v>681</v>
      </c>
      <c r="S1129" s="147">
        <v>0</v>
      </c>
      <c r="T1129" s="147">
        <v>0</v>
      </c>
      <c r="U1129" s="147">
        <v>0</v>
      </c>
      <c r="V1129" s="147">
        <v>1</v>
      </c>
      <c r="W1129" s="147">
        <v>1</v>
      </c>
      <c r="X1129" s="147">
        <v>1</v>
      </c>
      <c r="Y1129" s="147">
        <v>0</v>
      </c>
      <c r="Z1129" s="147">
        <v>0</v>
      </c>
      <c r="AA1129" s="147">
        <v>0</v>
      </c>
      <c r="AB1129" s="136" t="str">
        <f>VLOOKUP(Tabela22[[#This Row],[id_tab]],[1]odcinki_och!A:B,2,FALSE)</f>
        <v>PL.ZIPOP.1393.PK.65</v>
      </c>
      <c r="AC1129" s="137">
        <f t="shared" si="17"/>
        <v>1</v>
      </c>
    </row>
    <row r="1130" spans="1:29" s="128" customFormat="1" ht="28">
      <c r="A1130" s="137">
        <v>1127</v>
      </c>
      <c r="B1130" s="146" t="s">
        <v>4008</v>
      </c>
      <c r="C1130" s="148" t="s">
        <v>3979</v>
      </c>
      <c r="D1130" s="146" t="s">
        <v>3980</v>
      </c>
      <c r="E1130" s="146" t="s">
        <v>4009</v>
      </c>
      <c r="F1130" s="142" t="s">
        <v>835</v>
      </c>
      <c r="G1130" s="143">
        <v>0</v>
      </c>
      <c r="H1130" s="143">
        <v>0.75</v>
      </c>
      <c r="I1130" s="144">
        <v>220694.17</v>
      </c>
      <c r="J1130" s="144">
        <v>607642.98499999999</v>
      </c>
      <c r="K1130" s="144">
        <v>221083.67</v>
      </c>
      <c r="L1130" s="144">
        <v>607266.34</v>
      </c>
      <c r="M1130" s="143"/>
      <c r="N1130" s="143"/>
      <c r="O1130" s="145" t="s">
        <v>1861</v>
      </c>
      <c r="P1130" s="146" t="s">
        <v>939</v>
      </c>
      <c r="Q1130" s="146" t="s">
        <v>1902</v>
      </c>
      <c r="R1130" s="146" t="s">
        <v>681</v>
      </c>
      <c r="S1130" s="147">
        <v>0</v>
      </c>
      <c r="T1130" s="147">
        <v>0</v>
      </c>
      <c r="U1130" s="147">
        <v>0</v>
      </c>
      <c r="V1130" s="147">
        <v>1</v>
      </c>
      <c r="W1130" s="147">
        <v>1</v>
      </c>
      <c r="X1130" s="147">
        <v>1</v>
      </c>
      <c r="Y1130" s="147">
        <v>0</v>
      </c>
      <c r="Z1130" s="147">
        <v>0</v>
      </c>
      <c r="AA1130" s="147">
        <v>0</v>
      </c>
      <c r="AB1130" s="136" t="str">
        <f>VLOOKUP(Tabela22[[#This Row],[id_tab]],[1]odcinki_och!A:B,2,FALSE)</f>
        <v>PL.ZIPOP.1393.PK.65</v>
      </c>
      <c r="AC1130" s="137">
        <f t="shared" si="17"/>
        <v>1</v>
      </c>
    </row>
    <row r="1131" spans="1:29" s="128" customFormat="1" ht="28">
      <c r="A1131" s="137">
        <v>1128</v>
      </c>
      <c r="B1131" s="146" t="s">
        <v>4010</v>
      </c>
      <c r="C1131" s="148" t="s">
        <v>3979</v>
      </c>
      <c r="D1131" s="146" t="s">
        <v>3980</v>
      </c>
      <c r="E1131" s="146" t="s">
        <v>4011</v>
      </c>
      <c r="F1131" s="142" t="s">
        <v>835</v>
      </c>
      <c r="G1131" s="143">
        <v>0</v>
      </c>
      <c r="H1131" s="143">
        <v>1.75</v>
      </c>
      <c r="I1131" s="144">
        <v>222673.84833899999</v>
      </c>
      <c r="J1131" s="144">
        <v>610293.54804999998</v>
      </c>
      <c r="K1131" s="144">
        <v>223370.97895300001</v>
      </c>
      <c r="L1131" s="144">
        <v>609587.14995500003</v>
      </c>
      <c r="M1131" s="143"/>
      <c r="N1131" s="143"/>
      <c r="O1131" s="145" t="s">
        <v>1861</v>
      </c>
      <c r="P1131" s="146" t="s">
        <v>939</v>
      </c>
      <c r="Q1131" s="146" t="s">
        <v>1902</v>
      </c>
      <c r="R1131" s="146" t="s">
        <v>681</v>
      </c>
      <c r="S1131" s="147">
        <v>0</v>
      </c>
      <c r="T1131" s="147">
        <v>0</v>
      </c>
      <c r="U1131" s="147">
        <v>0</v>
      </c>
      <c r="V1131" s="147">
        <v>1</v>
      </c>
      <c r="W1131" s="147">
        <v>1</v>
      </c>
      <c r="X1131" s="147">
        <v>0</v>
      </c>
      <c r="Y1131" s="147">
        <v>0</v>
      </c>
      <c r="Z1131" s="147">
        <v>0</v>
      </c>
      <c r="AA1131" s="147">
        <v>0</v>
      </c>
      <c r="AB1131" s="136" t="str">
        <f>VLOOKUP(Tabela22[[#This Row],[id_tab]],[1]odcinki_och!A:B,2,FALSE)</f>
        <v>PL.ZIPOP.1393.PK.65</v>
      </c>
      <c r="AC1131" s="137">
        <f t="shared" si="17"/>
        <v>1</v>
      </c>
    </row>
    <row r="1132" spans="1:29" s="128" customFormat="1" ht="28">
      <c r="A1132" s="137">
        <v>1129</v>
      </c>
      <c r="B1132" s="146" t="s">
        <v>4012</v>
      </c>
      <c r="C1132" s="148" t="s">
        <v>3979</v>
      </c>
      <c r="D1132" s="146" t="s">
        <v>3980</v>
      </c>
      <c r="E1132" s="146" t="s">
        <v>4013</v>
      </c>
      <c r="F1132" s="142" t="s">
        <v>835</v>
      </c>
      <c r="G1132" s="143">
        <v>0</v>
      </c>
      <c r="H1132" s="143">
        <v>1.35</v>
      </c>
      <c r="I1132" s="144">
        <v>222506.76431500001</v>
      </c>
      <c r="J1132" s="144">
        <v>611176.162809</v>
      </c>
      <c r="K1132" s="144">
        <v>223241.87750100001</v>
      </c>
      <c r="L1132" s="144">
        <v>611041.36026700004</v>
      </c>
      <c r="M1132" s="143"/>
      <c r="N1132" s="143"/>
      <c r="O1132" s="145" t="s">
        <v>1861</v>
      </c>
      <c r="P1132" s="146" t="s">
        <v>939</v>
      </c>
      <c r="Q1132" s="146" t="s">
        <v>1902</v>
      </c>
      <c r="R1132" s="146" t="s">
        <v>681</v>
      </c>
      <c r="S1132" s="147">
        <v>0</v>
      </c>
      <c r="T1132" s="147">
        <v>0</v>
      </c>
      <c r="U1132" s="147">
        <v>0</v>
      </c>
      <c r="V1132" s="147">
        <v>1</v>
      </c>
      <c r="W1132" s="147">
        <v>1</v>
      </c>
      <c r="X1132" s="147">
        <v>0</v>
      </c>
      <c r="Y1132" s="147">
        <v>0</v>
      </c>
      <c r="Z1132" s="147">
        <v>0</v>
      </c>
      <c r="AA1132" s="147">
        <v>0</v>
      </c>
      <c r="AB1132" s="136" t="str">
        <f>VLOOKUP(Tabela22[[#This Row],[id_tab]],[1]odcinki_och!A:B,2,FALSE)</f>
        <v>PL.ZIPOP.1393.PK.65</v>
      </c>
      <c r="AC1132" s="137">
        <f t="shared" si="17"/>
        <v>1</v>
      </c>
    </row>
    <row r="1133" spans="1:29" s="128" customFormat="1" ht="28">
      <c r="A1133" s="137">
        <v>1130</v>
      </c>
      <c r="B1133" s="146" t="s">
        <v>4014</v>
      </c>
      <c r="C1133" s="148" t="s">
        <v>3979</v>
      </c>
      <c r="D1133" s="146" t="s">
        <v>3980</v>
      </c>
      <c r="E1133" s="146" t="s">
        <v>4015</v>
      </c>
      <c r="F1133" s="142" t="s">
        <v>835</v>
      </c>
      <c r="G1133" s="143">
        <v>0</v>
      </c>
      <c r="H1133" s="143">
        <v>1.3</v>
      </c>
      <c r="I1133" s="144">
        <v>222379.11</v>
      </c>
      <c r="J1133" s="144">
        <v>612320.53</v>
      </c>
      <c r="K1133" s="144">
        <v>221666.87121899999</v>
      </c>
      <c r="L1133" s="144">
        <v>613025.40217999998</v>
      </c>
      <c r="M1133" s="143"/>
      <c r="N1133" s="143"/>
      <c r="O1133" s="145" t="s">
        <v>1861</v>
      </c>
      <c r="P1133" s="146" t="s">
        <v>939</v>
      </c>
      <c r="Q1133" s="146" t="s">
        <v>1902</v>
      </c>
      <c r="R1133" s="146" t="s">
        <v>681</v>
      </c>
      <c r="S1133" s="147">
        <v>0</v>
      </c>
      <c r="T1133" s="147">
        <v>0</v>
      </c>
      <c r="U1133" s="147">
        <v>0</v>
      </c>
      <c r="V1133" s="147">
        <v>1</v>
      </c>
      <c r="W1133" s="147">
        <v>1</v>
      </c>
      <c r="X1133" s="147">
        <v>0</v>
      </c>
      <c r="Y1133" s="147">
        <v>0</v>
      </c>
      <c r="Z1133" s="147">
        <v>0</v>
      </c>
      <c r="AA1133" s="147">
        <v>0</v>
      </c>
      <c r="AB1133" s="136" t="str">
        <f>VLOOKUP(Tabela22[[#This Row],[id_tab]],[1]odcinki_och!A:B,2,FALSE)</f>
        <v>PL.ZIPOP.1393.PK.65</v>
      </c>
      <c r="AC1133" s="137">
        <f t="shared" si="17"/>
        <v>1</v>
      </c>
    </row>
    <row r="1134" spans="1:29" s="128" customFormat="1" ht="28">
      <c r="A1134" s="137">
        <v>1131</v>
      </c>
      <c r="B1134" s="146" t="s">
        <v>4016</v>
      </c>
      <c r="C1134" s="148" t="s">
        <v>3979</v>
      </c>
      <c r="D1134" s="146" t="s">
        <v>3980</v>
      </c>
      <c r="E1134" s="146" t="s">
        <v>4017</v>
      </c>
      <c r="F1134" s="142" t="s">
        <v>835</v>
      </c>
      <c r="G1134" s="143">
        <v>0</v>
      </c>
      <c r="H1134" s="143">
        <v>2</v>
      </c>
      <c r="I1134" s="144">
        <v>221630.86</v>
      </c>
      <c r="J1134" s="144">
        <v>609404.32999999996</v>
      </c>
      <c r="K1134" s="144">
        <v>221754.33</v>
      </c>
      <c r="L1134" s="144">
        <v>607807.74</v>
      </c>
      <c r="M1134" s="143"/>
      <c r="N1134" s="143"/>
      <c r="O1134" s="145" t="s">
        <v>1861</v>
      </c>
      <c r="P1134" s="146" t="s">
        <v>939</v>
      </c>
      <c r="Q1134" s="146" t="s">
        <v>1902</v>
      </c>
      <c r="R1134" s="146" t="s">
        <v>681</v>
      </c>
      <c r="S1134" s="147">
        <v>0</v>
      </c>
      <c r="T1134" s="147">
        <v>0</v>
      </c>
      <c r="U1134" s="147">
        <v>0</v>
      </c>
      <c r="V1134" s="147">
        <v>1</v>
      </c>
      <c r="W1134" s="147">
        <v>1</v>
      </c>
      <c r="X1134" s="147">
        <v>0</v>
      </c>
      <c r="Y1134" s="147">
        <v>0</v>
      </c>
      <c r="Z1134" s="147">
        <v>0</v>
      </c>
      <c r="AA1134" s="147">
        <v>0</v>
      </c>
      <c r="AB1134" s="136" t="str">
        <f>VLOOKUP(Tabela22[[#This Row],[id_tab]],[1]odcinki_och!A:B,2,FALSE)</f>
        <v>PL.ZIPOP.1393.PK.65</v>
      </c>
      <c r="AC1134" s="137">
        <f t="shared" si="17"/>
        <v>1</v>
      </c>
    </row>
    <row r="1135" spans="1:29" s="128" customFormat="1" ht="28">
      <c r="A1135" s="137">
        <v>1132</v>
      </c>
      <c r="B1135" s="146" t="s">
        <v>4018</v>
      </c>
      <c r="C1135" s="148" t="s">
        <v>3979</v>
      </c>
      <c r="D1135" s="146" t="s">
        <v>3980</v>
      </c>
      <c r="E1135" s="146" t="s">
        <v>4019</v>
      </c>
      <c r="F1135" s="142" t="s">
        <v>835</v>
      </c>
      <c r="G1135" s="143">
        <v>0</v>
      </c>
      <c r="H1135" s="143">
        <v>0.25</v>
      </c>
      <c r="I1135" s="144">
        <v>218193.42</v>
      </c>
      <c r="J1135" s="144">
        <v>607009.69999999995</v>
      </c>
      <c r="K1135" s="144">
        <v>218031.87641900001</v>
      </c>
      <c r="L1135" s="144">
        <v>606913.07556799997</v>
      </c>
      <c r="M1135" s="143"/>
      <c r="N1135" s="143"/>
      <c r="O1135" s="145" t="s">
        <v>1861</v>
      </c>
      <c r="P1135" s="146" t="s">
        <v>939</v>
      </c>
      <c r="Q1135" s="146" t="s">
        <v>1902</v>
      </c>
      <c r="R1135" s="146" t="s">
        <v>681</v>
      </c>
      <c r="S1135" s="147">
        <v>0</v>
      </c>
      <c r="T1135" s="147">
        <v>0</v>
      </c>
      <c r="U1135" s="147">
        <v>0</v>
      </c>
      <c r="V1135" s="147">
        <v>1</v>
      </c>
      <c r="W1135" s="147">
        <v>1</v>
      </c>
      <c r="X1135" s="147">
        <v>1</v>
      </c>
      <c r="Y1135" s="147">
        <v>0</v>
      </c>
      <c r="Z1135" s="147">
        <v>0</v>
      </c>
      <c r="AA1135" s="147">
        <v>0</v>
      </c>
      <c r="AB1135" s="136" t="str">
        <f>VLOOKUP(Tabela22[[#This Row],[id_tab]],[1]odcinki_och!A:B,2,FALSE)</f>
        <v>PL.ZIPOP.1393.PK.65</v>
      </c>
      <c r="AC1135" s="137">
        <f t="shared" si="17"/>
        <v>1</v>
      </c>
    </row>
    <row r="1136" spans="1:29" s="128" customFormat="1" ht="28">
      <c r="A1136" s="137">
        <v>1133</v>
      </c>
      <c r="B1136" s="146" t="s">
        <v>4020</v>
      </c>
      <c r="C1136" s="148" t="s">
        <v>3979</v>
      </c>
      <c r="D1136" s="146" t="s">
        <v>3980</v>
      </c>
      <c r="E1136" s="146" t="s">
        <v>4021</v>
      </c>
      <c r="F1136" s="142" t="s">
        <v>835</v>
      </c>
      <c r="G1136" s="143">
        <v>0</v>
      </c>
      <c r="H1136" s="143">
        <v>5.75</v>
      </c>
      <c r="I1136" s="144">
        <v>222573.38</v>
      </c>
      <c r="J1136" s="144">
        <v>609919.06999999995</v>
      </c>
      <c r="K1136" s="144">
        <v>223464.295415</v>
      </c>
      <c r="L1136" s="144">
        <v>605738.78</v>
      </c>
      <c r="M1136" s="143"/>
      <c r="N1136" s="143"/>
      <c r="O1136" s="145" t="s">
        <v>1861</v>
      </c>
      <c r="P1136" s="146" t="s">
        <v>939</v>
      </c>
      <c r="Q1136" s="146" t="s">
        <v>1902</v>
      </c>
      <c r="R1136" s="146" t="s">
        <v>681</v>
      </c>
      <c r="S1136" s="147">
        <v>0</v>
      </c>
      <c r="T1136" s="147">
        <v>0</v>
      </c>
      <c r="U1136" s="147">
        <v>0</v>
      </c>
      <c r="V1136" s="147">
        <v>1</v>
      </c>
      <c r="W1136" s="147">
        <v>1</v>
      </c>
      <c r="X1136" s="147">
        <v>0</v>
      </c>
      <c r="Y1136" s="147">
        <v>0</v>
      </c>
      <c r="Z1136" s="147">
        <v>0</v>
      </c>
      <c r="AA1136" s="147">
        <v>0</v>
      </c>
      <c r="AB1136" s="136" t="str">
        <f>VLOOKUP(Tabela22[[#This Row],[id_tab]],[1]odcinki_och!A:B,2,FALSE)</f>
        <v>PL.ZIPOP.1393.PK.65</v>
      </c>
      <c r="AC1136" s="137">
        <f t="shared" si="17"/>
        <v>1</v>
      </c>
    </row>
    <row r="1137" spans="1:29" s="128" customFormat="1" ht="28">
      <c r="A1137" s="137">
        <v>1134</v>
      </c>
      <c r="B1137" s="146" t="s">
        <v>4022</v>
      </c>
      <c r="C1137" s="148" t="s">
        <v>3979</v>
      </c>
      <c r="D1137" s="146" t="s">
        <v>3980</v>
      </c>
      <c r="E1137" s="146" t="s">
        <v>4023</v>
      </c>
      <c r="F1137" s="142" t="s">
        <v>835</v>
      </c>
      <c r="G1137" s="143">
        <v>0</v>
      </c>
      <c r="H1137" s="143">
        <v>2.25</v>
      </c>
      <c r="I1137" s="144">
        <v>222553.57</v>
      </c>
      <c r="J1137" s="144">
        <v>610578.80000000005</v>
      </c>
      <c r="K1137" s="144">
        <v>220859.64520999999</v>
      </c>
      <c r="L1137" s="144">
        <v>609895.15211899998</v>
      </c>
      <c r="M1137" s="143"/>
      <c r="N1137" s="143"/>
      <c r="O1137" s="145" t="s">
        <v>1861</v>
      </c>
      <c r="P1137" s="146" t="s">
        <v>939</v>
      </c>
      <c r="Q1137" s="146" t="s">
        <v>1902</v>
      </c>
      <c r="R1137" s="146" t="s">
        <v>681</v>
      </c>
      <c r="S1137" s="147">
        <v>0</v>
      </c>
      <c r="T1137" s="147">
        <v>0</v>
      </c>
      <c r="U1137" s="147">
        <v>1</v>
      </c>
      <c r="V1137" s="147">
        <v>1</v>
      </c>
      <c r="W1137" s="147">
        <v>1</v>
      </c>
      <c r="X1137" s="147">
        <v>1</v>
      </c>
      <c r="Y1137" s="147">
        <v>1</v>
      </c>
      <c r="Z1137" s="147">
        <v>0</v>
      </c>
      <c r="AA1137" s="147">
        <v>0</v>
      </c>
      <c r="AB1137" s="136" t="str">
        <f>VLOOKUP(Tabela22[[#This Row],[id_tab]],[1]odcinki_och!A:B,2,FALSE)</f>
        <v>PL.ZIPOP.1393.PK.65</v>
      </c>
      <c r="AC1137" s="137">
        <f t="shared" si="17"/>
        <v>1</v>
      </c>
    </row>
    <row r="1138" spans="1:29" s="128" customFormat="1" ht="28">
      <c r="A1138" s="137">
        <v>1135</v>
      </c>
      <c r="B1138" s="146" t="s">
        <v>4024</v>
      </c>
      <c r="C1138" s="148" t="s">
        <v>3979</v>
      </c>
      <c r="D1138" s="146" t="s">
        <v>3980</v>
      </c>
      <c r="E1138" s="146" t="s">
        <v>3921</v>
      </c>
      <c r="F1138" s="142" t="s">
        <v>835</v>
      </c>
      <c r="G1138" s="143">
        <v>0</v>
      </c>
      <c r="H1138" s="143">
        <v>4.55</v>
      </c>
      <c r="I1138" s="144">
        <v>228578.91</v>
      </c>
      <c r="J1138" s="144">
        <v>610329.31999999995</v>
      </c>
      <c r="K1138" s="144">
        <v>226282.81767300001</v>
      </c>
      <c r="L1138" s="144">
        <v>607528.01900700002</v>
      </c>
      <c r="M1138" s="143"/>
      <c r="N1138" s="143"/>
      <c r="O1138" s="145" t="s">
        <v>1861</v>
      </c>
      <c r="P1138" s="146" t="s">
        <v>939</v>
      </c>
      <c r="Q1138" s="146" t="s">
        <v>1902</v>
      </c>
      <c r="R1138" s="146" t="s">
        <v>681</v>
      </c>
      <c r="S1138" s="147">
        <v>0</v>
      </c>
      <c r="T1138" s="147">
        <v>0</v>
      </c>
      <c r="U1138" s="147">
        <v>0</v>
      </c>
      <c r="V1138" s="147">
        <v>1</v>
      </c>
      <c r="W1138" s="147">
        <v>1</v>
      </c>
      <c r="X1138" s="147">
        <v>1</v>
      </c>
      <c r="Y1138" s="147">
        <v>1</v>
      </c>
      <c r="Z1138" s="147">
        <v>0</v>
      </c>
      <c r="AA1138" s="147">
        <v>0</v>
      </c>
      <c r="AB1138" s="136" t="str">
        <f>VLOOKUP(Tabela22[[#This Row],[id_tab]],[1]odcinki_och!A:B,2,FALSE)</f>
        <v>PL.ZIPOP.1393.PK.65</v>
      </c>
      <c r="AC1138" s="137">
        <f t="shared" si="17"/>
        <v>1</v>
      </c>
    </row>
    <row r="1139" spans="1:29" s="128" customFormat="1" ht="28">
      <c r="A1139" s="137">
        <v>1136</v>
      </c>
      <c r="B1139" s="146" t="s">
        <v>4025</v>
      </c>
      <c r="C1139" s="148" t="s">
        <v>3979</v>
      </c>
      <c r="D1139" s="146" t="s">
        <v>3980</v>
      </c>
      <c r="E1139" s="146" t="s">
        <v>4026</v>
      </c>
      <c r="F1139" s="142" t="s">
        <v>835</v>
      </c>
      <c r="G1139" s="143">
        <v>0</v>
      </c>
      <c r="H1139" s="143">
        <v>3.15</v>
      </c>
      <c r="I1139" s="144">
        <v>229449.37</v>
      </c>
      <c r="J1139" s="144">
        <v>607534.79</v>
      </c>
      <c r="K1139" s="144">
        <v>230651.91445099999</v>
      </c>
      <c r="L1139" s="144">
        <v>605234.96950999997</v>
      </c>
      <c r="M1139" s="143"/>
      <c r="N1139" s="143"/>
      <c r="O1139" s="145" t="s">
        <v>1861</v>
      </c>
      <c r="P1139" s="146" t="s">
        <v>939</v>
      </c>
      <c r="Q1139" s="146" t="s">
        <v>1902</v>
      </c>
      <c r="R1139" s="146" t="s">
        <v>681</v>
      </c>
      <c r="S1139" s="147">
        <v>0</v>
      </c>
      <c r="T1139" s="147">
        <v>0</v>
      </c>
      <c r="U1139" s="147">
        <v>1</v>
      </c>
      <c r="V1139" s="147">
        <v>1</v>
      </c>
      <c r="W1139" s="147">
        <v>1</v>
      </c>
      <c r="X1139" s="147">
        <v>1</v>
      </c>
      <c r="Y1139" s="147">
        <v>0</v>
      </c>
      <c r="Z1139" s="147">
        <v>0</v>
      </c>
      <c r="AA1139" s="147">
        <v>0</v>
      </c>
      <c r="AB1139" s="136" t="str">
        <f>VLOOKUP(Tabela22[[#This Row],[id_tab]],[1]odcinki_och!A:B,2,FALSE)</f>
        <v>PL.ZIPOP.1393.PK.65</v>
      </c>
      <c r="AC1139" s="137">
        <f t="shared" si="17"/>
        <v>1</v>
      </c>
    </row>
    <row r="1140" spans="1:29" s="128" customFormat="1" ht="28">
      <c r="A1140" s="137">
        <v>1137</v>
      </c>
      <c r="B1140" s="146" t="s">
        <v>4027</v>
      </c>
      <c r="C1140" s="148" t="s">
        <v>4028</v>
      </c>
      <c r="D1140" s="146" t="s">
        <v>4029</v>
      </c>
      <c r="E1140" s="146" t="s">
        <v>4030</v>
      </c>
      <c r="F1140" s="142" t="s">
        <v>835</v>
      </c>
      <c r="G1140" s="143">
        <v>0</v>
      </c>
      <c r="H1140" s="143">
        <v>4.46</v>
      </c>
      <c r="I1140" s="144">
        <v>246854.76500000001</v>
      </c>
      <c r="J1140" s="144">
        <v>622877.14</v>
      </c>
      <c r="K1140" s="144">
        <v>249842.75</v>
      </c>
      <c r="L1140" s="144">
        <v>621230.4</v>
      </c>
      <c r="M1140" s="143"/>
      <c r="N1140" s="143"/>
      <c r="O1140" s="145" t="s">
        <v>1861</v>
      </c>
      <c r="P1140" s="146" t="s">
        <v>939</v>
      </c>
      <c r="Q1140" s="146" t="s">
        <v>1902</v>
      </c>
      <c r="R1140" s="146" t="s">
        <v>681</v>
      </c>
      <c r="S1140" s="147">
        <v>1</v>
      </c>
      <c r="T1140" s="147">
        <v>1</v>
      </c>
      <c r="U1140" s="147">
        <v>0</v>
      </c>
      <c r="V1140" s="147">
        <v>1</v>
      </c>
      <c r="W1140" s="147">
        <v>0</v>
      </c>
      <c r="X1140" s="147">
        <v>0</v>
      </c>
      <c r="Y1140" s="147">
        <v>0</v>
      </c>
      <c r="Z1140" s="147">
        <v>0</v>
      </c>
      <c r="AA1140" s="147">
        <v>0</v>
      </c>
      <c r="AB1140" s="136" t="str">
        <f>VLOOKUP(Tabela22[[#This Row],[id_tab]],[1]odcinki_och!A:B,2,FALSE)</f>
        <v>PL.ZIPOP.1393.OCHK.280</v>
      </c>
      <c r="AC1140" s="137">
        <f t="shared" si="17"/>
        <v>1</v>
      </c>
    </row>
    <row r="1141" spans="1:29" s="128" customFormat="1" ht="28">
      <c r="A1141" s="137">
        <v>1138</v>
      </c>
      <c r="B1141" s="146" t="s">
        <v>4031</v>
      </c>
      <c r="C1141" s="148" t="s">
        <v>4028</v>
      </c>
      <c r="D1141" s="146" t="s">
        <v>4029</v>
      </c>
      <c r="E1141" s="146" t="s">
        <v>4032</v>
      </c>
      <c r="F1141" s="142" t="s">
        <v>835</v>
      </c>
      <c r="G1141" s="143">
        <v>0</v>
      </c>
      <c r="H1141" s="143">
        <v>6.15</v>
      </c>
      <c r="I1141" s="144">
        <v>254300.6</v>
      </c>
      <c r="J1141" s="144">
        <v>618100</v>
      </c>
      <c r="K1141" s="144">
        <v>250934.8</v>
      </c>
      <c r="L1141" s="144">
        <v>622473.22</v>
      </c>
      <c r="M1141" s="143"/>
      <c r="N1141" s="143"/>
      <c r="O1141" s="145" t="s">
        <v>1861</v>
      </c>
      <c r="P1141" s="146" t="s">
        <v>939</v>
      </c>
      <c r="Q1141" s="146" t="s">
        <v>1902</v>
      </c>
      <c r="R1141" s="146" t="s">
        <v>681</v>
      </c>
      <c r="S1141" s="147">
        <v>1</v>
      </c>
      <c r="T1141" s="147">
        <v>1</v>
      </c>
      <c r="U1141" s="147">
        <v>0</v>
      </c>
      <c r="V1141" s="147">
        <v>1</v>
      </c>
      <c r="W1141" s="147">
        <v>0</v>
      </c>
      <c r="X1141" s="157">
        <v>1</v>
      </c>
      <c r="Y1141" s="147">
        <v>0</v>
      </c>
      <c r="Z1141" s="147">
        <v>1</v>
      </c>
      <c r="AA1141" s="147">
        <v>0</v>
      </c>
      <c r="AB1141" s="136" t="str">
        <f>VLOOKUP(Tabela22[[#This Row],[id_tab]],[1]odcinki_och!A:B,2,FALSE)</f>
        <v>PL.ZIPOP.1393.OCHK.280</v>
      </c>
      <c r="AC1141" s="137">
        <f t="shared" si="17"/>
        <v>1</v>
      </c>
    </row>
    <row r="1142" spans="1:29" s="128" customFormat="1" ht="28">
      <c r="A1142" s="137">
        <v>1139</v>
      </c>
      <c r="B1142" s="146" t="s">
        <v>4033</v>
      </c>
      <c r="C1142" s="148" t="s">
        <v>4028</v>
      </c>
      <c r="D1142" s="146" t="s">
        <v>4029</v>
      </c>
      <c r="E1142" s="153" t="s">
        <v>4034</v>
      </c>
      <c r="F1142" s="142" t="s">
        <v>835</v>
      </c>
      <c r="G1142" s="152">
        <v>0</v>
      </c>
      <c r="H1142" s="152">
        <v>6.86</v>
      </c>
      <c r="I1142" s="144">
        <v>251504.58</v>
      </c>
      <c r="J1142" s="144">
        <v>621039.14</v>
      </c>
      <c r="K1142" s="144">
        <v>246449.55655199999</v>
      </c>
      <c r="L1142" s="144">
        <v>623517.70821700001</v>
      </c>
      <c r="M1142" s="152"/>
      <c r="N1142" s="152"/>
      <c r="O1142" s="145" t="s">
        <v>1861</v>
      </c>
      <c r="P1142" s="146" t="s">
        <v>939</v>
      </c>
      <c r="Q1142" s="146" t="s">
        <v>1902</v>
      </c>
      <c r="R1142" s="146" t="s">
        <v>681</v>
      </c>
      <c r="S1142" s="147">
        <v>1</v>
      </c>
      <c r="T1142" s="172">
        <v>1</v>
      </c>
      <c r="U1142" s="172">
        <v>0</v>
      </c>
      <c r="V1142" s="172">
        <v>1</v>
      </c>
      <c r="W1142" s="172">
        <v>0</v>
      </c>
      <c r="X1142" s="172">
        <v>0</v>
      </c>
      <c r="Y1142" s="172">
        <v>0</v>
      </c>
      <c r="Z1142" s="172">
        <v>1</v>
      </c>
      <c r="AA1142" s="147">
        <v>0</v>
      </c>
      <c r="AB1142" s="136" t="str">
        <f>VLOOKUP(Tabela22[[#This Row],[id_tab]],[1]odcinki_och!A:B,2,FALSE)</f>
        <v>PL.ZIPOP.1393.OCHK.280</v>
      </c>
      <c r="AC1142" s="137">
        <f t="shared" si="17"/>
        <v>1</v>
      </c>
    </row>
    <row r="1143" spans="1:29" s="128" customFormat="1" ht="28">
      <c r="A1143" s="137">
        <v>1140</v>
      </c>
      <c r="B1143" s="146" t="s">
        <v>4035</v>
      </c>
      <c r="C1143" s="148" t="s">
        <v>4036</v>
      </c>
      <c r="D1143" s="146" t="s">
        <v>4037</v>
      </c>
      <c r="E1143" s="146" t="s">
        <v>4037</v>
      </c>
      <c r="F1143" s="142" t="s">
        <v>835</v>
      </c>
      <c r="G1143" s="143">
        <v>0</v>
      </c>
      <c r="H1143" s="143">
        <v>17.7</v>
      </c>
      <c r="I1143" s="144">
        <v>179394.98</v>
      </c>
      <c r="J1143" s="144">
        <v>580699.79</v>
      </c>
      <c r="K1143" s="144">
        <v>165832.532354</v>
      </c>
      <c r="L1143" s="144">
        <v>577571.87725699996</v>
      </c>
      <c r="M1143" s="143"/>
      <c r="N1143" s="143"/>
      <c r="O1143" s="145" t="s">
        <v>1861</v>
      </c>
      <c r="P1143" s="146" t="s">
        <v>743</v>
      </c>
      <c r="Q1143" s="146" t="s">
        <v>1902</v>
      </c>
      <c r="R1143" s="146" t="s">
        <v>681</v>
      </c>
      <c r="S1143" s="147">
        <v>1</v>
      </c>
      <c r="T1143" s="147">
        <v>0</v>
      </c>
      <c r="U1143" s="147">
        <v>1</v>
      </c>
      <c r="V1143" s="147">
        <v>1</v>
      </c>
      <c r="W1143" s="147">
        <v>1</v>
      </c>
      <c r="X1143" s="147">
        <v>1</v>
      </c>
      <c r="Y1143" s="147">
        <v>1</v>
      </c>
      <c r="Z1143" s="147">
        <v>0</v>
      </c>
      <c r="AA1143" s="147">
        <v>1</v>
      </c>
      <c r="AB1143" s="136" t="str">
        <f>VLOOKUP(Tabela22[[#This Row],[id_tab]],[1]odcinki_och!A:B,2,FALSE)</f>
        <v>PL.ZIPOP.1393.OCHK.279</v>
      </c>
      <c r="AC1143" s="137">
        <f t="shared" si="17"/>
        <v>1</v>
      </c>
    </row>
    <row r="1144" spans="1:29" s="128" customFormat="1" ht="28">
      <c r="A1144" s="137">
        <v>1141</v>
      </c>
      <c r="B1144" s="146" t="s">
        <v>4038</v>
      </c>
      <c r="C1144" s="148" t="s">
        <v>4036</v>
      </c>
      <c r="D1144" s="146" t="s">
        <v>4037</v>
      </c>
      <c r="E1144" s="146" t="s">
        <v>4039</v>
      </c>
      <c r="F1144" s="142" t="s">
        <v>835</v>
      </c>
      <c r="G1144" s="143">
        <v>0</v>
      </c>
      <c r="H1144" s="143">
        <v>4</v>
      </c>
      <c r="I1144" s="144">
        <v>172233.89</v>
      </c>
      <c r="J1144" s="144">
        <v>577610.94999999995</v>
      </c>
      <c r="K1144" s="144">
        <v>169993.29</v>
      </c>
      <c r="L1144" s="144">
        <v>578086.93000000005</v>
      </c>
      <c r="M1144" s="143"/>
      <c r="N1144" s="143"/>
      <c r="O1144" s="145" t="s">
        <v>1861</v>
      </c>
      <c r="P1144" s="146" t="s">
        <v>743</v>
      </c>
      <c r="Q1144" s="146" t="s">
        <v>1902</v>
      </c>
      <c r="R1144" s="146" t="s">
        <v>681</v>
      </c>
      <c r="S1144" s="147">
        <v>1</v>
      </c>
      <c r="T1144" s="147">
        <v>0</v>
      </c>
      <c r="U1144" s="147">
        <v>1</v>
      </c>
      <c r="V1144" s="147">
        <v>0</v>
      </c>
      <c r="W1144" s="147">
        <v>0</v>
      </c>
      <c r="X1144" s="147">
        <v>0</v>
      </c>
      <c r="Y1144" s="147">
        <v>0</v>
      </c>
      <c r="Z1144" s="147">
        <v>0</v>
      </c>
      <c r="AA1144" s="147">
        <v>0</v>
      </c>
      <c r="AB1144" s="136" t="str">
        <f>VLOOKUP(Tabela22[[#This Row],[id_tab]],[1]odcinki_och!A:B,2,FALSE)</f>
        <v>PL.ZIPOP.1393.OCHK.279</v>
      </c>
      <c r="AC1144" s="137">
        <f t="shared" si="17"/>
        <v>1</v>
      </c>
    </row>
    <row r="1145" spans="1:29" s="128" customFormat="1" ht="28">
      <c r="A1145" s="137">
        <v>1142</v>
      </c>
      <c r="B1145" s="146" t="s">
        <v>4040</v>
      </c>
      <c r="C1145" s="148" t="s">
        <v>4041</v>
      </c>
      <c r="D1145" s="146" t="s">
        <v>810</v>
      </c>
      <c r="E1145" s="146" t="s">
        <v>810</v>
      </c>
      <c r="F1145" s="142" t="s">
        <v>835</v>
      </c>
      <c r="G1145" s="143">
        <v>0</v>
      </c>
      <c r="H1145" s="143">
        <v>7.5</v>
      </c>
      <c r="I1145" s="144">
        <v>176604.726455</v>
      </c>
      <c r="J1145" s="144">
        <v>589651.74478900002</v>
      </c>
      <c r="K1145" s="144">
        <v>175263.93005900001</v>
      </c>
      <c r="L1145" s="144">
        <v>585159.78786899999</v>
      </c>
      <c r="M1145" s="143"/>
      <c r="N1145" s="143"/>
      <c r="O1145" s="145" t="s">
        <v>1861</v>
      </c>
      <c r="P1145" s="146" t="s">
        <v>743</v>
      </c>
      <c r="Q1145" s="146" t="s">
        <v>1902</v>
      </c>
      <c r="R1145" s="146" t="s">
        <v>681</v>
      </c>
      <c r="S1145" s="147">
        <v>1</v>
      </c>
      <c r="T1145" s="147">
        <v>0</v>
      </c>
      <c r="U1145" s="147">
        <v>1</v>
      </c>
      <c r="V1145" s="147">
        <v>0</v>
      </c>
      <c r="W1145" s="147">
        <v>0</v>
      </c>
      <c r="X1145" s="147">
        <v>1</v>
      </c>
      <c r="Y1145" s="147">
        <v>1</v>
      </c>
      <c r="Z1145" s="147">
        <v>0</v>
      </c>
      <c r="AA1145" s="147">
        <v>1</v>
      </c>
      <c r="AB1145" s="136" t="str">
        <f>VLOOKUP(Tabela22[[#This Row],[id_tab]],[1]odcinki_och!A:B,2,FALSE)</f>
        <v>PL.ZIPOP.1393.OCHK.279</v>
      </c>
      <c r="AC1145" s="137">
        <f t="shared" si="17"/>
        <v>1</v>
      </c>
    </row>
    <row r="1146" spans="1:29" s="128" customFormat="1" ht="28">
      <c r="A1146" s="137">
        <v>1143</v>
      </c>
      <c r="B1146" s="146" t="s">
        <v>4042</v>
      </c>
      <c r="C1146" s="148" t="s">
        <v>4041</v>
      </c>
      <c r="D1146" s="146" t="s">
        <v>810</v>
      </c>
      <c r="E1146" s="146" t="s">
        <v>4043</v>
      </c>
      <c r="F1146" s="142" t="s">
        <v>835</v>
      </c>
      <c r="G1146" s="143">
        <v>0</v>
      </c>
      <c r="H1146" s="143">
        <v>0.65</v>
      </c>
      <c r="I1146" s="144">
        <v>176470.86</v>
      </c>
      <c r="J1146" s="144">
        <v>588493.76</v>
      </c>
      <c r="K1146" s="144">
        <v>175887.78</v>
      </c>
      <c r="L1146" s="144">
        <v>588692.92000000004</v>
      </c>
      <c r="M1146" s="143"/>
      <c r="N1146" s="143"/>
      <c r="O1146" s="145" t="s">
        <v>1861</v>
      </c>
      <c r="P1146" s="146" t="s">
        <v>743</v>
      </c>
      <c r="Q1146" s="146" t="s">
        <v>1902</v>
      </c>
      <c r="R1146" s="146" t="s">
        <v>681</v>
      </c>
      <c r="S1146" s="147">
        <v>1</v>
      </c>
      <c r="T1146" s="147">
        <v>0</v>
      </c>
      <c r="U1146" s="147">
        <v>0</v>
      </c>
      <c r="V1146" s="147">
        <v>0</v>
      </c>
      <c r="W1146" s="147">
        <v>0</v>
      </c>
      <c r="X1146" s="147">
        <v>1</v>
      </c>
      <c r="Y1146" s="147">
        <v>0</v>
      </c>
      <c r="Z1146" s="147">
        <v>0</v>
      </c>
      <c r="AA1146" s="147">
        <v>0</v>
      </c>
      <c r="AB1146" s="136" t="str">
        <f>VLOOKUP(Tabela22[[#This Row],[id_tab]],[1]odcinki_och!A:B,2,FALSE)</f>
        <v>PL.ZIPOP.1393.OCHK.279</v>
      </c>
      <c r="AC1146" s="137">
        <f t="shared" si="17"/>
        <v>1</v>
      </c>
    </row>
    <row r="1147" spans="1:29" s="128" customFormat="1" ht="28">
      <c r="A1147" s="137">
        <v>1144</v>
      </c>
      <c r="B1147" s="146" t="s">
        <v>4044</v>
      </c>
      <c r="C1147" s="148" t="s">
        <v>4041</v>
      </c>
      <c r="D1147" s="146" t="s">
        <v>810</v>
      </c>
      <c r="E1147" s="146" t="s">
        <v>4045</v>
      </c>
      <c r="F1147" s="142" t="s">
        <v>835</v>
      </c>
      <c r="G1147" s="143">
        <v>0</v>
      </c>
      <c r="H1147" s="143">
        <v>0.75</v>
      </c>
      <c r="I1147" s="144">
        <v>175880.12</v>
      </c>
      <c r="J1147" s="144">
        <v>587300.35</v>
      </c>
      <c r="K1147" s="144">
        <v>175364.764758</v>
      </c>
      <c r="L1147" s="144">
        <v>586963.76560799999</v>
      </c>
      <c r="M1147" s="143"/>
      <c r="N1147" s="143"/>
      <c r="O1147" s="145" t="s">
        <v>1861</v>
      </c>
      <c r="P1147" s="146" t="s">
        <v>743</v>
      </c>
      <c r="Q1147" s="146" t="s">
        <v>1902</v>
      </c>
      <c r="R1147" s="146" t="s">
        <v>681</v>
      </c>
      <c r="S1147" s="147">
        <v>0</v>
      </c>
      <c r="T1147" s="147">
        <v>0</v>
      </c>
      <c r="U1147" s="147">
        <v>1</v>
      </c>
      <c r="V1147" s="147">
        <v>1</v>
      </c>
      <c r="W1147" s="147">
        <v>0</v>
      </c>
      <c r="X1147" s="147">
        <v>1</v>
      </c>
      <c r="Y1147" s="147">
        <v>0</v>
      </c>
      <c r="Z1147" s="147">
        <v>0</v>
      </c>
      <c r="AA1147" s="147">
        <v>0</v>
      </c>
      <c r="AB1147" s="136" t="str">
        <f>VLOOKUP(Tabela22[[#This Row],[id_tab]],[1]odcinki_och!A:B,2,FALSE)</f>
        <v>PL.ZIPOP.1393.OCHK.279</v>
      </c>
      <c r="AC1147" s="137">
        <f t="shared" si="17"/>
        <v>1</v>
      </c>
    </row>
    <row r="1148" spans="1:29" s="128" customFormat="1" ht="28">
      <c r="A1148" s="137">
        <v>1145</v>
      </c>
      <c r="B1148" s="146" t="s">
        <v>4046</v>
      </c>
      <c r="C1148" s="148" t="s">
        <v>4047</v>
      </c>
      <c r="D1148" s="146" t="s">
        <v>2681</v>
      </c>
      <c r="E1148" s="146" t="s">
        <v>2681</v>
      </c>
      <c r="F1148" s="142" t="s">
        <v>835</v>
      </c>
      <c r="G1148" s="143">
        <v>0</v>
      </c>
      <c r="H1148" s="143">
        <v>9.641</v>
      </c>
      <c r="I1148" s="144">
        <v>187794.39</v>
      </c>
      <c r="J1148" s="144">
        <v>604234.57999999996</v>
      </c>
      <c r="K1148" s="144">
        <v>191159.95</v>
      </c>
      <c r="L1148" s="144">
        <v>598883.36</v>
      </c>
      <c r="M1148" s="143"/>
      <c r="N1148" s="143"/>
      <c r="O1148" s="145" t="s">
        <v>1861</v>
      </c>
      <c r="P1148" s="146" t="s">
        <v>743</v>
      </c>
      <c r="Q1148" s="146" t="s">
        <v>1902</v>
      </c>
      <c r="R1148" s="146" t="s">
        <v>681</v>
      </c>
      <c r="S1148" s="147">
        <v>0</v>
      </c>
      <c r="T1148" s="147">
        <v>0</v>
      </c>
      <c r="U1148" s="147">
        <v>1</v>
      </c>
      <c r="V1148" s="147">
        <v>0</v>
      </c>
      <c r="W1148" s="147">
        <v>1</v>
      </c>
      <c r="X1148" s="147">
        <v>1</v>
      </c>
      <c r="Y1148" s="147">
        <v>0</v>
      </c>
      <c r="Z1148" s="147">
        <v>1</v>
      </c>
      <c r="AA1148" s="147">
        <v>0</v>
      </c>
      <c r="AB1148" s="136" t="str">
        <f>VLOOKUP(Tabela22[[#This Row],[id_tab]],[1]odcinki_och!A:B,2,FALSE)</f>
        <v>PL.ZIPOP.1393.OCHK.279</v>
      </c>
      <c r="AC1148" s="137">
        <f t="shared" si="17"/>
        <v>1</v>
      </c>
    </row>
    <row r="1149" spans="1:29" s="128" customFormat="1" ht="28">
      <c r="A1149" s="137">
        <v>1146</v>
      </c>
      <c r="B1149" s="146" t="s">
        <v>4048</v>
      </c>
      <c r="C1149" s="148" t="s">
        <v>4047</v>
      </c>
      <c r="D1149" s="146" t="s">
        <v>2681</v>
      </c>
      <c r="E1149" s="146" t="s">
        <v>4049</v>
      </c>
      <c r="F1149" s="142" t="s">
        <v>835</v>
      </c>
      <c r="G1149" s="143">
        <v>0</v>
      </c>
      <c r="H1149" s="143">
        <v>7.9089999999999998</v>
      </c>
      <c r="I1149" s="144">
        <v>189825.6</v>
      </c>
      <c r="J1149" s="144">
        <v>603312.61</v>
      </c>
      <c r="K1149" s="144">
        <v>195363.13644500001</v>
      </c>
      <c r="L1149" s="144">
        <v>600238.40142699995</v>
      </c>
      <c r="M1149" s="143"/>
      <c r="N1149" s="143"/>
      <c r="O1149" s="145" t="s">
        <v>1861</v>
      </c>
      <c r="P1149" s="146" t="s">
        <v>743</v>
      </c>
      <c r="Q1149" s="146" t="s">
        <v>1902</v>
      </c>
      <c r="R1149" s="146" t="s">
        <v>681</v>
      </c>
      <c r="S1149" s="147">
        <v>0</v>
      </c>
      <c r="T1149" s="147">
        <v>0</v>
      </c>
      <c r="U1149" s="147">
        <v>1</v>
      </c>
      <c r="V1149" s="147">
        <v>0</v>
      </c>
      <c r="W1149" s="147">
        <v>1</v>
      </c>
      <c r="X1149" s="147">
        <v>0</v>
      </c>
      <c r="Y1149" s="147">
        <v>0</v>
      </c>
      <c r="Z1149" s="147">
        <v>1</v>
      </c>
      <c r="AA1149" s="147">
        <v>0</v>
      </c>
      <c r="AB1149" s="136" t="str">
        <f>VLOOKUP(Tabela22[[#This Row],[id_tab]],[1]odcinki_och!A:B,2,FALSE)</f>
        <v>PL.ZIPOP.1393.OCHK.279</v>
      </c>
      <c r="AC1149" s="137">
        <f t="shared" si="17"/>
        <v>1</v>
      </c>
    </row>
    <row r="1150" spans="1:29" s="128" customFormat="1" ht="42">
      <c r="A1150" s="137">
        <v>1147</v>
      </c>
      <c r="B1150" s="146" t="s">
        <v>4050</v>
      </c>
      <c r="C1150" s="148" t="s">
        <v>4047</v>
      </c>
      <c r="D1150" s="146" t="s">
        <v>2681</v>
      </c>
      <c r="E1150" s="146" t="s">
        <v>4051</v>
      </c>
      <c r="F1150" s="142" t="s">
        <v>835</v>
      </c>
      <c r="G1150" s="143">
        <v>0</v>
      </c>
      <c r="H1150" s="143">
        <v>2.5760000000000001</v>
      </c>
      <c r="I1150" s="144">
        <v>189825.6</v>
      </c>
      <c r="J1150" s="144">
        <v>603312.61</v>
      </c>
      <c r="K1150" s="144">
        <v>192054.53</v>
      </c>
      <c r="L1150" s="144">
        <v>603636.51</v>
      </c>
      <c r="M1150" s="143"/>
      <c r="N1150" s="143"/>
      <c r="O1150" s="145" t="s">
        <v>1861</v>
      </c>
      <c r="P1150" s="146" t="s">
        <v>743</v>
      </c>
      <c r="Q1150" s="146" t="s">
        <v>1902</v>
      </c>
      <c r="R1150" s="146" t="s">
        <v>681</v>
      </c>
      <c r="S1150" s="147">
        <v>0</v>
      </c>
      <c r="T1150" s="147">
        <v>0</v>
      </c>
      <c r="U1150" s="147">
        <v>1</v>
      </c>
      <c r="V1150" s="147">
        <v>0</v>
      </c>
      <c r="W1150" s="147">
        <v>1</v>
      </c>
      <c r="X1150" s="147">
        <v>0</v>
      </c>
      <c r="Y1150" s="147">
        <v>0</v>
      </c>
      <c r="Z1150" s="147">
        <v>0</v>
      </c>
      <c r="AA1150" s="147">
        <v>0</v>
      </c>
      <c r="AB1150" s="136" t="str">
        <f>VLOOKUP(Tabela22[[#This Row],[id_tab]],[1]odcinki_och!A:B,2,FALSE)</f>
        <v>PL.ZIPOP.1393.OCHK.279</v>
      </c>
      <c r="AC1150" s="137">
        <f t="shared" si="17"/>
        <v>1</v>
      </c>
    </row>
    <row r="1151" spans="1:29" s="128" customFormat="1" ht="42">
      <c r="A1151" s="137">
        <v>1148</v>
      </c>
      <c r="B1151" s="146" t="s">
        <v>4052</v>
      </c>
      <c r="C1151" s="148" t="s">
        <v>4053</v>
      </c>
      <c r="D1151" s="146" t="s">
        <v>4054</v>
      </c>
      <c r="E1151" s="146" t="s">
        <v>4055</v>
      </c>
      <c r="F1151" s="142" t="s">
        <v>835</v>
      </c>
      <c r="G1151" s="143">
        <v>0</v>
      </c>
      <c r="H1151" s="143">
        <v>18.902000000000001</v>
      </c>
      <c r="I1151" s="144">
        <v>188299.4</v>
      </c>
      <c r="J1151" s="144">
        <v>613690.35</v>
      </c>
      <c r="K1151" s="144">
        <v>197330.38999500001</v>
      </c>
      <c r="L1151" s="144">
        <v>599288.06965600001</v>
      </c>
      <c r="M1151" s="143"/>
      <c r="N1151" s="143"/>
      <c r="O1151" s="145" t="s">
        <v>1861</v>
      </c>
      <c r="P1151" s="146" t="s">
        <v>743</v>
      </c>
      <c r="Q1151" s="146" t="s">
        <v>1902</v>
      </c>
      <c r="R1151" s="146" t="s">
        <v>681</v>
      </c>
      <c r="S1151" s="147">
        <v>0</v>
      </c>
      <c r="T1151" s="147">
        <v>0</v>
      </c>
      <c r="U1151" s="147">
        <v>1</v>
      </c>
      <c r="V1151" s="147">
        <v>0</v>
      </c>
      <c r="W1151" s="147">
        <v>1</v>
      </c>
      <c r="X1151" s="147">
        <v>1</v>
      </c>
      <c r="Y1151" s="147">
        <v>0</v>
      </c>
      <c r="Z1151" s="147">
        <v>1</v>
      </c>
      <c r="AA1151" s="147">
        <v>0</v>
      </c>
      <c r="AB1151" s="136" t="str">
        <f>VLOOKUP(Tabela22[[#This Row],[id_tab]],[1]odcinki_och!A:B,2,FALSE)</f>
        <v>PL.ZIPOP.1393.N2K.PLH120088.H, PL.ZIPOP.1393.OCHK.279</v>
      </c>
      <c r="AC1151" s="137">
        <f t="shared" si="17"/>
        <v>2</v>
      </c>
    </row>
    <row r="1152" spans="1:29" s="128" customFormat="1" ht="28">
      <c r="A1152" s="137">
        <v>1149</v>
      </c>
      <c r="B1152" s="146" t="s">
        <v>4056</v>
      </c>
      <c r="C1152" s="148" t="s">
        <v>4053</v>
      </c>
      <c r="D1152" s="146" t="s">
        <v>4054</v>
      </c>
      <c r="E1152" s="146" t="s">
        <v>4057</v>
      </c>
      <c r="F1152" s="142" t="s">
        <v>835</v>
      </c>
      <c r="G1152" s="143">
        <v>0</v>
      </c>
      <c r="H1152" s="143">
        <v>5.53</v>
      </c>
      <c r="I1152" s="144">
        <v>190351.94</v>
      </c>
      <c r="J1152" s="144">
        <v>609714.68000000005</v>
      </c>
      <c r="K1152" s="144">
        <v>192122.06058399999</v>
      </c>
      <c r="L1152" s="144">
        <v>605344.20987499994</v>
      </c>
      <c r="M1152" s="143"/>
      <c r="N1152" s="143"/>
      <c r="O1152" s="145" t="s">
        <v>1861</v>
      </c>
      <c r="P1152" s="146" t="s">
        <v>743</v>
      </c>
      <c r="Q1152" s="146" t="s">
        <v>1902</v>
      </c>
      <c r="R1152" s="146" t="s">
        <v>681</v>
      </c>
      <c r="S1152" s="147">
        <v>0</v>
      </c>
      <c r="T1152" s="147">
        <v>0</v>
      </c>
      <c r="U1152" s="147">
        <v>1</v>
      </c>
      <c r="V1152" s="147">
        <v>0</v>
      </c>
      <c r="W1152" s="147">
        <v>1</v>
      </c>
      <c r="X1152" s="147">
        <v>0</v>
      </c>
      <c r="Y1152" s="147">
        <v>0</v>
      </c>
      <c r="Z1152" s="147">
        <v>1</v>
      </c>
      <c r="AA1152" s="147">
        <v>0</v>
      </c>
      <c r="AB1152" s="136" t="str">
        <f>VLOOKUP(Tabela22[[#This Row],[id_tab]],[1]odcinki_och!A:B,2,FALSE)</f>
        <v>PL.ZIPOP.1393.OCHK.279</v>
      </c>
      <c r="AC1152" s="137">
        <f t="shared" si="17"/>
        <v>1</v>
      </c>
    </row>
    <row r="1153" spans="1:29" s="128" customFormat="1" ht="28">
      <c r="A1153" s="137">
        <v>1150</v>
      </c>
      <c r="B1153" s="146" t="s">
        <v>4058</v>
      </c>
      <c r="C1153" s="148" t="s">
        <v>4059</v>
      </c>
      <c r="D1153" s="146" t="s">
        <v>2486</v>
      </c>
      <c r="E1153" s="146" t="s">
        <v>4060</v>
      </c>
      <c r="F1153" s="142" t="s">
        <v>835</v>
      </c>
      <c r="G1153" s="143">
        <v>0</v>
      </c>
      <c r="H1153" s="143">
        <v>10.4</v>
      </c>
      <c r="I1153" s="144">
        <v>193067.83</v>
      </c>
      <c r="J1153" s="144">
        <v>610972.93000000005</v>
      </c>
      <c r="K1153" s="144">
        <v>198079.04</v>
      </c>
      <c r="L1153" s="144">
        <v>603789.29</v>
      </c>
      <c r="M1153" s="143"/>
      <c r="N1153" s="143"/>
      <c r="O1153" s="145" t="s">
        <v>1861</v>
      </c>
      <c r="P1153" s="146" t="s">
        <v>743</v>
      </c>
      <c r="Q1153" s="146" t="s">
        <v>1902</v>
      </c>
      <c r="R1153" s="146" t="s">
        <v>681</v>
      </c>
      <c r="S1153" s="147">
        <v>1</v>
      </c>
      <c r="T1153" s="147">
        <v>0</v>
      </c>
      <c r="U1153" s="147">
        <v>1</v>
      </c>
      <c r="V1153" s="147">
        <v>0</v>
      </c>
      <c r="W1153" s="147">
        <v>1</v>
      </c>
      <c r="X1153" s="147">
        <v>1</v>
      </c>
      <c r="Y1153" s="147">
        <v>1</v>
      </c>
      <c r="Z1153" s="147">
        <v>0</v>
      </c>
      <c r="AA1153" s="147">
        <v>1</v>
      </c>
      <c r="AB1153" s="136" t="str">
        <f>VLOOKUP(Tabela22[[#This Row],[id_tab]],[1]odcinki_och!A:B,2,FALSE)</f>
        <v>PL.ZIPOP.1393.N2K.PLH120088.H, PL.ZIPOP.1393.OCHK.279</v>
      </c>
      <c r="AC1153" s="137">
        <f t="shared" si="17"/>
        <v>2</v>
      </c>
    </row>
    <row r="1154" spans="1:29" s="128" customFormat="1" ht="28">
      <c r="A1154" s="137">
        <v>1151</v>
      </c>
      <c r="B1154" s="146" t="s">
        <v>4061</v>
      </c>
      <c r="C1154" s="148" t="s">
        <v>4059</v>
      </c>
      <c r="D1154" s="146" t="s">
        <v>2486</v>
      </c>
      <c r="E1154" s="146" t="s">
        <v>4062</v>
      </c>
      <c r="F1154" s="142" t="s">
        <v>835</v>
      </c>
      <c r="G1154" s="143">
        <v>0</v>
      </c>
      <c r="H1154" s="143">
        <v>2.5</v>
      </c>
      <c r="I1154" s="144">
        <v>197279.01</v>
      </c>
      <c r="J1154" s="144">
        <v>608767.27</v>
      </c>
      <c r="K1154" s="144">
        <v>197568.5</v>
      </c>
      <c r="L1154" s="144">
        <v>606226.06999999995</v>
      </c>
      <c r="M1154" s="143"/>
      <c r="N1154" s="143"/>
      <c r="O1154" s="145" t="s">
        <v>1861</v>
      </c>
      <c r="P1154" s="146" t="s">
        <v>743</v>
      </c>
      <c r="Q1154" s="146" t="s">
        <v>1902</v>
      </c>
      <c r="R1154" s="146" t="s">
        <v>681</v>
      </c>
      <c r="S1154" s="147">
        <v>0</v>
      </c>
      <c r="T1154" s="147">
        <v>0</v>
      </c>
      <c r="U1154" s="147">
        <v>1</v>
      </c>
      <c r="V1154" s="147">
        <v>0</v>
      </c>
      <c r="W1154" s="147">
        <v>0</v>
      </c>
      <c r="X1154" s="147">
        <v>0</v>
      </c>
      <c r="Y1154" s="147">
        <v>0</v>
      </c>
      <c r="Z1154" s="147">
        <v>0</v>
      </c>
      <c r="AA1154" s="147">
        <v>0</v>
      </c>
      <c r="AB1154" s="136" t="str">
        <f>VLOOKUP(Tabela22[[#This Row],[id_tab]],[1]odcinki_och!A:B,2,FALSE)</f>
        <v>PL.ZIPOP.1393.N2K.PLH120088.H, PL.ZIPOP.1393.OCHK.279</v>
      </c>
      <c r="AC1154" s="137">
        <f t="shared" si="17"/>
        <v>2</v>
      </c>
    </row>
    <row r="1155" spans="1:29" s="128" customFormat="1" ht="28">
      <c r="A1155" s="137">
        <v>1152</v>
      </c>
      <c r="B1155" s="146" t="s">
        <v>4063</v>
      </c>
      <c r="C1155" s="148" t="s">
        <v>4059</v>
      </c>
      <c r="D1155" s="146" t="s">
        <v>2486</v>
      </c>
      <c r="E1155" s="146" t="s">
        <v>4064</v>
      </c>
      <c r="F1155" s="142" t="s">
        <v>835</v>
      </c>
      <c r="G1155" s="143">
        <v>0</v>
      </c>
      <c r="H1155" s="143">
        <v>3</v>
      </c>
      <c r="I1155" s="144">
        <v>199192.87</v>
      </c>
      <c r="J1155" s="144">
        <v>608611.74</v>
      </c>
      <c r="K1155" s="144">
        <v>199085.45917399999</v>
      </c>
      <c r="L1155" s="144">
        <v>605827.64691000001</v>
      </c>
      <c r="M1155" s="143"/>
      <c r="N1155" s="143"/>
      <c r="O1155" s="145" t="s">
        <v>1861</v>
      </c>
      <c r="P1155" s="146" t="s">
        <v>743</v>
      </c>
      <c r="Q1155" s="146" t="s">
        <v>1902</v>
      </c>
      <c r="R1155" s="146" t="s">
        <v>681</v>
      </c>
      <c r="S1155" s="147">
        <v>0</v>
      </c>
      <c r="T1155" s="147">
        <v>0</v>
      </c>
      <c r="U1155" s="147">
        <v>1</v>
      </c>
      <c r="V1155" s="147">
        <v>0</v>
      </c>
      <c r="W1155" s="147">
        <v>0</v>
      </c>
      <c r="X1155" s="147">
        <v>0</v>
      </c>
      <c r="Y1155" s="147">
        <v>0</v>
      </c>
      <c r="Z1155" s="147">
        <v>0</v>
      </c>
      <c r="AA1155" s="147">
        <v>0</v>
      </c>
      <c r="AB1155" s="136" t="str">
        <f>VLOOKUP(Tabela22[[#This Row],[id_tab]],[1]odcinki_och!A:B,2,FALSE)</f>
        <v>PL.ZIPOP.1393.OCHK.279</v>
      </c>
      <c r="AC1155" s="137">
        <f t="shared" si="17"/>
        <v>1</v>
      </c>
    </row>
    <row r="1156" spans="1:29" s="128" customFormat="1" ht="28">
      <c r="A1156" s="137">
        <v>1153</v>
      </c>
      <c r="B1156" s="146" t="s">
        <v>4065</v>
      </c>
      <c r="C1156" s="148" t="s">
        <v>4066</v>
      </c>
      <c r="D1156" s="146" t="s">
        <v>4067</v>
      </c>
      <c r="E1156" s="146" t="s">
        <v>4067</v>
      </c>
      <c r="F1156" s="142" t="s">
        <v>835</v>
      </c>
      <c r="G1156" s="143">
        <v>0</v>
      </c>
      <c r="H1156" s="143">
        <v>7.54</v>
      </c>
      <c r="I1156" s="144">
        <v>166669.75</v>
      </c>
      <c r="J1156" s="144">
        <v>637236.29</v>
      </c>
      <c r="K1156" s="144">
        <v>168705.27314</v>
      </c>
      <c r="L1156" s="144">
        <v>643480.00979699998</v>
      </c>
      <c r="M1156" s="143"/>
      <c r="N1156" s="143"/>
      <c r="O1156" s="145" t="s">
        <v>1861</v>
      </c>
      <c r="P1156" s="146" t="s">
        <v>743</v>
      </c>
      <c r="Q1156" s="146" t="s">
        <v>1902</v>
      </c>
      <c r="R1156" s="146" t="s">
        <v>681</v>
      </c>
      <c r="S1156" s="147">
        <v>1</v>
      </c>
      <c r="T1156" s="147">
        <v>0</v>
      </c>
      <c r="U1156" s="147">
        <v>1</v>
      </c>
      <c r="V1156" s="147">
        <v>1</v>
      </c>
      <c r="W1156" s="147">
        <v>1</v>
      </c>
      <c r="X1156" s="147">
        <v>1</v>
      </c>
      <c r="Y1156" s="147">
        <v>1</v>
      </c>
      <c r="Z1156" s="147">
        <v>0</v>
      </c>
      <c r="AA1156" s="147">
        <v>0</v>
      </c>
      <c r="AB1156" s="136" t="str">
        <f>VLOOKUP(Tabela22[[#This Row],[id_tab]],[1]odcinki_och!A:B,2,FALSE)</f>
        <v>PL.ZIPOP.1393.N2K.PLH120019.H, PL.ZIPOP.1393.PK.90</v>
      </c>
      <c r="AC1156" s="137">
        <f t="shared" si="17"/>
        <v>2</v>
      </c>
    </row>
    <row r="1157" spans="1:29" s="128" customFormat="1" ht="28">
      <c r="A1157" s="137">
        <v>1154</v>
      </c>
      <c r="B1157" s="146" t="s">
        <v>4068</v>
      </c>
      <c r="C1157" s="148" t="s">
        <v>4066</v>
      </c>
      <c r="D1157" s="146" t="s">
        <v>4067</v>
      </c>
      <c r="E1157" s="146" t="s">
        <v>4067</v>
      </c>
      <c r="F1157" s="142" t="s">
        <v>835</v>
      </c>
      <c r="G1157" s="143">
        <v>7.54</v>
      </c>
      <c r="H1157" s="143">
        <v>20.399999999999999</v>
      </c>
      <c r="I1157" s="144">
        <v>168678.235976</v>
      </c>
      <c r="J1157" s="144">
        <v>643451.02032200003</v>
      </c>
      <c r="K1157" s="144">
        <v>169775.96847600001</v>
      </c>
      <c r="L1157" s="144">
        <v>651201.03208399995</v>
      </c>
      <c r="M1157" s="143"/>
      <c r="N1157" s="143"/>
      <c r="O1157" s="145" t="s">
        <v>1861</v>
      </c>
      <c r="P1157" s="146" t="s">
        <v>743</v>
      </c>
      <c r="Q1157" s="146" t="s">
        <v>1902</v>
      </c>
      <c r="R1157" s="146" t="s">
        <v>681</v>
      </c>
      <c r="S1157" s="147">
        <v>1</v>
      </c>
      <c r="T1157" s="147">
        <v>0</v>
      </c>
      <c r="U1157" s="147">
        <v>1</v>
      </c>
      <c r="V1157" s="147">
        <v>0</v>
      </c>
      <c r="W1157" s="147">
        <v>1</v>
      </c>
      <c r="X1157" s="147">
        <v>1</v>
      </c>
      <c r="Y1157" s="147">
        <v>1</v>
      </c>
      <c r="Z1157" s="147">
        <v>0</v>
      </c>
      <c r="AA1157" s="147">
        <v>1</v>
      </c>
      <c r="AB1157" s="136" t="str">
        <f>VLOOKUP(Tabela22[[#This Row],[id_tab]],[1]odcinki_och!A:B,2,FALSE)</f>
        <v>PL.ZIPOP.1393.N2K.PLH120019.H, PL.ZIPOP.1393.PK.90, PL.ZIPOP.1393.N2K.PLB180002.B, PL.ZIPOP.1393.OCHK.279</v>
      </c>
      <c r="AC1157" s="137">
        <f t="shared" si="17"/>
        <v>4</v>
      </c>
    </row>
    <row r="1158" spans="1:29" s="128" customFormat="1" ht="28">
      <c r="A1158" s="137">
        <v>1155</v>
      </c>
      <c r="B1158" s="146" t="s">
        <v>4069</v>
      </c>
      <c r="C1158" s="148" t="s">
        <v>4066</v>
      </c>
      <c r="D1158" s="146" t="s">
        <v>4067</v>
      </c>
      <c r="E1158" s="146" t="s">
        <v>4070</v>
      </c>
      <c r="F1158" s="142" t="s">
        <v>835</v>
      </c>
      <c r="G1158" s="143">
        <v>0</v>
      </c>
      <c r="H1158" s="143">
        <v>0.2</v>
      </c>
      <c r="I1158" s="144">
        <v>167564.79999999999</v>
      </c>
      <c r="J1158" s="144">
        <v>638511.44999999995</v>
      </c>
      <c r="K1158" s="144">
        <v>167352.67370399999</v>
      </c>
      <c r="L1158" s="144">
        <v>638440.28969500004</v>
      </c>
      <c r="M1158" s="143"/>
      <c r="N1158" s="143"/>
      <c r="O1158" s="145" t="s">
        <v>1861</v>
      </c>
      <c r="P1158" s="146" t="s">
        <v>743</v>
      </c>
      <c r="Q1158" s="146" t="s">
        <v>1902</v>
      </c>
      <c r="R1158" s="146" t="s">
        <v>681</v>
      </c>
      <c r="S1158" s="147">
        <v>0</v>
      </c>
      <c r="T1158" s="147">
        <v>0</v>
      </c>
      <c r="U1158" s="147">
        <v>0</v>
      </c>
      <c r="V1158" s="147">
        <v>1</v>
      </c>
      <c r="W1158" s="147">
        <v>0</v>
      </c>
      <c r="X1158" s="147">
        <v>1</v>
      </c>
      <c r="Y1158" s="147">
        <v>1</v>
      </c>
      <c r="Z1158" s="147">
        <v>0</v>
      </c>
      <c r="AA1158" s="147">
        <v>0</v>
      </c>
      <c r="AB1158" s="136" t="str">
        <f>VLOOKUP(Tabela22[[#This Row],[id_tab]],[1]odcinki_och!A:B,2,FALSE)</f>
        <v>PL.ZIPOP.1393.N2K.PLH120019.H, PL.ZIPOP.1393.PK.90</v>
      </c>
      <c r="AC1158" s="137">
        <f t="shared" si="17"/>
        <v>2</v>
      </c>
    </row>
    <row r="1159" spans="1:29" s="128" customFormat="1" ht="28">
      <c r="A1159" s="137">
        <v>1156</v>
      </c>
      <c r="B1159" s="146" t="s">
        <v>4071</v>
      </c>
      <c r="C1159" s="148" t="s">
        <v>4066</v>
      </c>
      <c r="D1159" s="146" t="s">
        <v>4067</v>
      </c>
      <c r="E1159" s="146" t="s">
        <v>4072</v>
      </c>
      <c r="F1159" s="142" t="s">
        <v>835</v>
      </c>
      <c r="G1159" s="143">
        <v>0</v>
      </c>
      <c r="H1159" s="143">
        <v>0.3</v>
      </c>
      <c r="I1159" s="144">
        <v>167799.01</v>
      </c>
      <c r="J1159" s="144">
        <v>639101.05000000005</v>
      </c>
      <c r="K1159" s="144">
        <v>167477.472285</v>
      </c>
      <c r="L1159" s="144">
        <v>639359.297334</v>
      </c>
      <c r="M1159" s="143"/>
      <c r="N1159" s="143"/>
      <c r="O1159" s="145" t="s">
        <v>1861</v>
      </c>
      <c r="P1159" s="146" t="s">
        <v>743</v>
      </c>
      <c r="Q1159" s="146" t="s">
        <v>1902</v>
      </c>
      <c r="R1159" s="146" t="s">
        <v>681</v>
      </c>
      <c r="S1159" s="147">
        <v>0</v>
      </c>
      <c r="T1159" s="147">
        <v>0</v>
      </c>
      <c r="U1159" s="147">
        <v>0</v>
      </c>
      <c r="V1159" s="147">
        <v>1</v>
      </c>
      <c r="W1159" s="147">
        <v>0</v>
      </c>
      <c r="X1159" s="147">
        <v>1</v>
      </c>
      <c r="Y1159" s="147">
        <v>1</v>
      </c>
      <c r="Z1159" s="147">
        <v>0</v>
      </c>
      <c r="AA1159" s="147">
        <v>0</v>
      </c>
      <c r="AB1159" s="136" t="str">
        <f>VLOOKUP(Tabela22[[#This Row],[id_tab]],[1]odcinki_och!A:B,2,FALSE)</f>
        <v>PL.ZIPOP.1393.N2K.PLH120019.H, PL.ZIPOP.1393.PK.90</v>
      </c>
      <c r="AC1159" s="137">
        <f t="shared" si="17"/>
        <v>2</v>
      </c>
    </row>
    <row r="1160" spans="1:29" s="128" customFormat="1" ht="28">
      <c r="A1160" s="137">
        <v>1157</v>
      </c>
      <c r="B1160" s="146" t="s">
        <v>4073</v>
      </c>
      <c r="C1160" s="148" t="s">
        <v>4066</v>
      </c>
      <c r="D1160" s="146" t="s">
        <v>4067</v>
      </c>
      <c r="E1160" s="146" t="s">
        <v>4074</v>
      </c>
      <c r="F1160" s="142" t="s">
        <v>835</v>
      </c>
      <c r="G1160" s="143">
        <v>0</v>
      </c>
      <c r="H1160" s="143">
        <v>3.8</v>
      </c>
      <c r="I1160" s="144">
        <v>168061.98</v>
      </c>
      <c r="J1160" s="144">
        <v>639773.09</v>
      </c>
      <c r="K1160" s="144">
        <v>171113.84</v>
      </c>
      <c r="L1160" s="144">
        <v>638352.64000000001</v>
      </c>
      <c r="M1160" s="143"/>
      <c r="N1160" s="143"/>
      <c r="O1160" s="145" t="s">
        <v>1861</v>
      </c>
      <c r="P1160" s="146" t="s">
        <v>743</v>
      </c>
      <c r="Q1160" s="146" t="s">
        <v>1902</v>
      </c>
      <c r="R1160" s="146" t="s">
        <v>681</v>
      </c>
      <c r="S1160" s="147">
        <v>1</v>
      </c>
      <c r="T1160" s="147">
        <v>0</v>
      </c>
      <c r="U1160" s="147">
        <v>1</v>
      </c>
      <c r="V1160" s="147">
        <v>1</v>
      </c>
      <c r="W1160" s="147">
        <v>1</v>
      </c>
      <c r="X1160" s="147">
        <v>1</v>
      </c>
      <c r="Y1160" s="147">
        <v>1</v>
      </c>
      <c r="Z1160" s="147">
        <v>0</v>
      </c>
      <c r="AA1160" s="147">
        <v>0</v>
      </c>
      <c r="AB1160" s="136" t="str">
        <f>VLOOKUP(Tabela22[[#This Row],[id_tab]],[1]odcinki_och!A:B,2,FALSE)</f>
        <v>PL.ZIPOP.1393.N2K.PLH120019.H, PL.ZIPOP.1393.PK.90</v>
      </c>
      <c r="AC1160" s="137">
        <f t="shared" si="17"/>
        <v>2</v>
      </c>
    </row>
    <row r="1161" spans="1:29" s="128" customFormat="1" ht="28">
      <c r="A1161" s="137">
        <v>1158</v>
      </c>
      <c r="B1161" s="146" t="s">
        <v>4075</v>
      </c>
      <c r="C1161" s="148" t="s">
        <v>4066</v>
      </c>
      <c r="D1161" s="146" t="s">
        <v>4067</v>
      </c>
      <c r="E1161" s="146" t="s">
        <v>725</v>
      </c>
      <c r="F1161" s="142" t="s">
        <v>835</v>
      </c>
      <c r="G1161" s="143">
        <v>0</v>
      </c>
      <c r="H1161" s="143">
        <v>0.3</v>
      </c>
      <c r="I1161" s="144">
        <v>168284.8303</v>
      </c>
      <c r="J1161" s="144">
        <v>640339.31869999995</v>
      </c>
      <c r="K1161" s="144">
        <v>168003.43448299999</v>
      </c>
      <c r="L1161" s="144">
        <v>640532.55357300001</v>
      </c>
      <c r="M1161" s="143"/>
      <c r="N1161" s="143"/>
      <c r="O1161" s="145" t="s">
        <v>1861</v>
      </c>
      <c r="P1161" s="146" t="s">
        <v>743</v>
      </c>
      <c r="Q1161" s="146" t="s">
        <v>1902</v>
      </c>
      <c r="R1161" s="146" t="s">
        <v>681</v>
      </c>
      <c r="S1161" s="147">
        <v>0</v>
      </c>
      <c r="T1161" s="147">
        <v>0</v>
      </c>
      <c r="U1161" s="147">
        <v>0</v>
      </c>
      <c r="V1161" s="147">
        <v>0</v>
      </c>
      <c r="W1161" s="147">
        <v>0</v>
      </c>
      <c r="X1161" s="147">
        <v>1</v>
      </c>
      <c r="Y1161" s="147">
        <v>1</v>
      </c>
      <c r="Z1161" s="147">
        <v>0</v>
      </c>
      <c r="AA1161" s="147">
        <v>0</v>
      </c>
      <c r="AB1161" s="136" t="str">
        <f>VLOOKUP(Tabela22[[#This Row],[id_tab]],[1]odcinki_och!A:B,2,FALSE)</f>
        <v>PL.ZIPOP.1393.N2K.PLH120019.H, PL.ZIPOP.1393.PK.90</v>
      </c>
      <c r="AC1161" s="137">
        <f t="shared" ref="AC1161:AC1224" si="18">LEN(AB1161)-LEN(SUBSTITUTE(AB1161,",",""))+1</f>
        <v>2</v>
      </c>
    </row>
    <row r="1162" spans="1:29" s="128" customFormat="1" ht="28">
      <c r="A1162" s="137">
        <v>1159</v>
      </c>
      <c r="B1162" s="146" t="s">
        <v>4076</v>
      </c>
      <c r="C1162" s="148" t="s">
        <v>4066</v>
      </c>
      <c r="D1162" s="146" t="s">
        <v>4067</v>
      </c>
      <c r="E1162" s="146" t="s">
        <v>4077</v>
      </c>
      <c r="F1162" s="142" t="s">
        <v>835</v>
      </c>
      <c r="G1162" s="143">
        <v>0</v>
      </c>
      <c r="H1162" s="143">
        <v>8.6</v>
      </c>
      <c r="I1162" s="144">
        <v>169026.44</v>
      </c>
      <c r="J1162" s="144">
        <v>641382.24</v>
      </c>
      <c r="K1162" s="144">
        <v>176302.95</v>
      </c>
      <c r="L1162" s="144">
        <v>641449.46</v>
      </c>
      <c r="M1162" s="143"/>
      <c r="N1162" s="143"/>
      <c r="O1162" s="145" t="s">
        <v>1861</v>
      </c>
      <c r="P1162" s="146" t="s">
        <v>743</v>
      </c>
      <c r="Q1162" s="146" t="s">
        <v>1902</v>
      </c>
      <c r="R1162" s="146" t="s">
        <v>681</v>
      </c>
      <c r="S1162" s="147">
        <v>1</v>
      </c>
      <c r="T1162" s="147">
        <v>0</v>
      </c>
      <c r="U1162" s="147">
        <v>1</v>
      </c>
      <c r="V1162" s="147">
        <v>0</v>
      </c>
      <c r="W1162" s="147">
        <v>1</v>
      </c>
      <c r="X1162" s="147">
        <v>1</v>
      </c>
      <c r="Y1162" s="147">
        <v>1</v>
      </c>
      <c r="Z1162" s="147">
        <v>0</v>
      </c>
      <c r="AA1162" s="147">
        <v>0</v>
      </c>
      <c r="AB1162" s="136" t="str">
        <f>VLOOKUP(Tabela22[[#This Row],[id_tab]],[1]odcinki_och!A:B,2,FALSE)</f>
        <v>PL.ZIPOP.1393.N2K.PLH120019.H, PL.ZIPOP.1393.PK.90</v>
      </c>
      <c r="AC1162" s="137">
        <f t="shared" si="18"/>
        <v>2</v>
      </c>
    </row>
    <row r="1163" spans="1:29" s="128" customFormat="1" ht="42">
      <c r="A1163" s="137">
        <v>1160</v>
      </c>
      <c r="B1163" s="146" t="s">
        <v>4078</v>
      </c>
      <c r="C1163" s="148" t="s">
        <v>4066</v>
      </c>
      <c r="D1163" s="146" t="s">
        <v>4067</v>
      </c>
      <c r="E1163" s="146" t="s">
        <v>4079</v>
      </c>
      <c r="F1163" s="142" t="s">
        <v>835</v>
      </c>
      <c r="G1163" s="143">
        <v>0</v>
      </c>
      <c r="H1163" s="143">
        <v>1.2</v>
      </c>
      <c r="I1163" s="144">
        <v>169945.75</v>
      </c>
      <c r="J1163" s="144">
        <v>641522.52</v>
      </c>
      <c r="K1163" s="144">
        <v>170134.30989199999</v>
      </c>
      <c r="L1163" s="144">
        <v>642650.21715100005</v>
      </c>
      <c r="M1163" s="143"/>
      <c r="N1163" s="143"/>
      <c r="O1163" s="145" t="s">
        <v>1861</v>
      </c>
      <c r="P1163" s="146" t="s">
        <v>743</v>
      </c>
      <c r="Q1163" s="146" t="s">
        <v>1902</v>
      </c>
      <c r="R1163" s="146" t="s">
        <v>681</v>
      </c>
      <c r="S1163" s="147">
        <v>1</v>
      </c>
      <c r="T1163" s="147">
        <v>0</v>
      </c>
      <c r="U1163" s="147">
        <v>1</v>
      </c>
      <c r="V1163" s="147">
        <v>1</v>
      </c>
      <c r="W1163" s="147">
        <v>1</v>
      </c>
      <c r="X1163" s="147">
        <v>1</v>
      </c>
      <c r="Y1163" s="147">
        <v>1</v>
      </c>
      <c r="Z1163" s="147">
        <v>0</v>
      </c>
      <c r="AA1163" s="147">
        <v>0</v>
      </c>
      <c r="AB1163" s="136" t="str">
        <f>VLOOKUP(Tabela22[[#This Row],[id_tab]],[1]odcinki_och!A:B,2,FALSE)</f>
        <v>PL.ZIPOP.1393.N2K.PLH120019.H, PL.ZIPOP.1393.PK.90</v>
      </c>
      <c r="AC1163" s="137">
        <f t="shared" si="18"/>
        <v>2</v>
      </c>
    </row>
    <row r="1164" spans="1:29" s="128" customFormat="1" ht="28">
      <c r="A1164" s="137">
        <v>1161</v>
      </c>
      <c r="B1164" s="146" t="s">
        <v>4080</v>
      </c>
      <c r="C1164" s="148" t="s">
        <v>4066</v>
      </c>
      <c r="D1164" s="146" t="s">
        <v>4067</v>
      </c>
      <c r="E1164" s="146" t="s">
        <v>4081</v>
      </c>
      <c r="F1164" s="142" t="s">
        <v>835</v>
      </c>
      <c r="G1164" s="143">
        <v>0</v>
      </c>
      <c r="H1164" s="143">
        <v>0.5</v>
      </c>
      <c r="I1164" s="144">
        <v>170053.75</v>
      </c>
      <c r="J1164" s="144">
        <v>641631.22</v>
      </c>
      <c r="K1164" s="144">
        <v>170355.663604</v>
      </c>
      <c r="L1164" s="144">
        <v>641283.57998799998</v>
      </c>
      <c r="M1164" s="143"/>
      <c r="N1164" s="143"/>
      <c r="O1164" s="145" t="s">
        <v>1861</v>
      </c>
      <c r="P1164" s="146" t="s">
        <v>743</v>
      </c>
      <c r="Q1164" s="146" t="s">
        <v>1902</v>
      </c>
      <c r="R1164" s="146" t="s">
        <v>681</v>
      </c>
      <c r="S1164" s="147">
        <v>0</v>
      </c>
      <c r="T1164" s="147">
        <v>0</v>
      </c>
      <c r="U1164" s="147">
        <v>1</v>
      </c>
      <c r="V1164" s="147">
        <v>0</v>
      </c>
      <c r="W1164" s="147">
        <v>1</v>
      </c>
      <c r="X1164" s="147">
        <v>1</v>
      </c>
      <c r="Y1164" s="147">
        <v>1</v>
      </c>
      <c r="Z1164" s="147">
        <v>0</v>
      </c>
      <c r="AA1164" s="147">
        <v>0</v>
      </c>
      <c r="AB1164" s="136" t="str">
        <f>VLOOKUP(Tabela22[[#This Row],[id_tab]],[1]odcinki_och!A:B,2,FALSE)</f>
        <v>PL.ZIPOP.1393.N2K.PLH120019.H, PL.ZIPOP.1393.PK.90</v>
      </c>
      <c r="AC1164" s="137">
        <f t="shared" si="18"/>
        <v>2</v>
      </c>
    </row>
    <row r="1165" spans="1:29" s="128" customFormat="1" ht="28">
      <c r="A1165" s="137">
        <v>1162</v>
      </c>
      <c r="B1165" s="146" t="s">
        <v>4082</v>
      </c>
      <c r="C1165" s="148" t="s">
        <v>4066</v>
      </c>
      <c r="D1165" s="146" t="s">
        <v>4067</v>
      </c>
      <c r="E1165" s="146" t="s">
        <v>820</v>
      </c>
      <c r="F1165" s="142" t="s">
        <v>835</v>
      </c>
      <c r="G1165" s="143">
        <v>0</v>
      </c>
      <c r="H1165" s="143">
        <v>4.3</v>
      </c>
      <c r="I1165" s="144">
        <v>174494.158861</v>
      </c>
      <c r="J1165" s="144">
        <v>639453.45356499997</v>
      </c>
      <c r="K1165" s="144">
        <v>171817.490062</v>
      </c>
      <c r="L1165" s="144">
        <v>642063.56867900002</v>
      </c>
      <c r="M1165" s="143"/>
      <c r="N1165" s="143"/>
      <c r="O1165" s="145" t="s">
        <v>1861</v>
      </c>
      <c r="P1165" s="146" t="s">
        <v>743</v>
      </c>
      <c r="Q1165" s="146" t="s">
        <v>1902</v>
      </c>
      <c r="R1165" s="146" t="s">
        <v>681</v>
      </c>
      <c r="S1165" s="147">
        <v>0</v>
      </c>
      <c r="T1165" s="147">
        <v>0</v>
      </c>
      <c r="U1165" s="147">
        <v>1</v>
      </c>
      <c r="V1165" s="147">
        <v>1</v>
      </c>
      <c r="W1165" s="147">
        <v>1</v>
      </c>
      <c r="X1165" s="147">
        <v>1</v>
      </c>
      <c r="Y1165" s="147">
        <v>1</v>
      </c>
      <c r="Z1165" s="147">
        <v>0</v>
      </c>
      <c r="AA1165" s="147">
        <v>0</v>
      </c>
      <c r="AB1165" s="136" t="str">
        <f>VLOOKUP(Tabela22[[#This Row],[id_tab]],[1]odcinki_och!A:B,2,FALSE)</f>
        <v>PL.ZIPOP.1393.N2K.PLH120019.H, PL.ZIPOP.1393.PK.90</v>
      </c>
      <c r="AC1165" s="137">
        <f t="shared" si="18"/>
        <v>2</v>
      </c>
    </row>
    <row r="1166" spans="1:29" s="128" customFormat="1" ht="28">
      <c r="A1166" s="137">
        <v>1163</v>
      </c>
      <c r="B1166" s="146" t="s">
        <v>4083</v>
      </c>
      <c r="C1166" s="148" t="s">
        <v>4066</v>
      </c>
      <c r="D1166" s="146" t="s">
        <v>4067</v>
      </c>
      <c r="E1166" s="146" t="s">
        <v>4084</v>
      </c>
      <c r="F1166" s="142" t="s">
        <v>835</v>
      </c>
      <c r="G1166" s="143">
        <v>0</v>
      </c>
      <c r="H1166" s="143">
        <v>0.4</v>
      </c>
      <c r="I1166" s="144">
        <v>173230.83683799999</v>
      </c>
      <c r="J1166" s="144">
        <v>639644.75876800006</v>
      </c>
      <c r="K1166" s="144">
        <v>173218.25987000001</v>
      </c>
      <c r="L1166" s="144">
        <v>639972.55093799997</v>
      </c>
      <c r="M1166" s="143"/>
      <c r="N1166" s="143"/>
      <c r="O1166" s="145" t="s">
        <v>1861</v>
      </c>
      <c r="P1166" s="146" t="s">
        <v>743</v>
      </c>
      <c r="Q1166" s="146" t="s">
        <v>1902</v>
      </c>
      <c r="R1166" s="146" t="s">
        <v>681</v>
      </c>
      <c r="S1166" s="147">
        <v>1</v>
      </c>
      <c r="T1166" s="147">
        <v>0</v>
      </c>
      <c r="U1166" s="147">
        <v>1</v>
      </c>
      <c r="V1166" s="147">
        <v>0</v>
      </c>
      <c r="W1166" s="147">
        <v>1</v>
      </c>
      <c r="X1166" s="147">
        <v>1</v>
      </c>
      <c r="Y1166" s="147">
        <v>0</v>
      </c>
      <c r="Z1166" s="147">
        <v>0</v>
      </c>
      <c r="AA1166" s="147">
        <v>0</v>
      </c>
      <c r="AB1166" s="136" t="str">
        <f>VLOOKUP(Tabela22[[#This Row],[id_tab]],[1]odcinki_och!A:B,2,FALSE)</f>
        <v>PL.ZIPOP.1393.N2K.PLH120019.H, PL.ZIPOP.1393.PK.90</v>
      </c>
      <c r="AC1166" s="137">
        <f t="shared" si="18"/>
        <v>2</v>
      </c>
    </row>
    <row r="1167" spans="1:29" s="128" customFormat="1" ht="28">
      <c r="A1167" s="137">
        <v>1164</v>
      </c>
      <c r="B1167" s="146" t="s">
        <v>4085</v>
      </c>
      <c r="C1167" s="148" t="s">
        <v>4066</v>
      </c>
      <c r="D1167" s="146" t="s">
        <v>4067</v>
      </c>
      <c r="E1167" s="146" t="s">
        <v>4086</v>
      </c>
      <c r="F1167" s="142" t="s">
        <v>835</v>
      </c>
      <c r="G1167" s="143">
        <v>0</v>
      </c>
      <c r="H1167" s="143">
        <v>0.5</v>
      </c>
      <c r="I1167" s="144">
        <v>173046.84082700001</v>
      </c>
      <c r="J1167" s="144">
        <v>641319.87505699997</v>
      </c>
      <c r="K1167" s="144">
        <v>172833.22</v>
      </c>
      <c r="L1167" s="144">
        <v>641729.04</v>
      </c>
      <c r="M1167" s="143"/>
      <c r="N1167" s="143"/>
      <c r="O1167" s="145" t="s">
        <v>1861</v>
      </c>
      <c r="P1167" s="146" t="s">
        <v>743</v>
      </c>
      <c r="Q1167" s="146" t="s">
        <v>1902</v>
      </c>
      <c r="R1167" s="146" t="s">
        <v>681</v>
      </c>
      <c r="S1167" s="147">
        <v>0</v>
      </c>
      <c r="T1167" s="147">
        <v>0</v>
      </c>
      <c r="U1167" s="147">
        <v>1</v>
      </c>
      <c r="V1167" s="147">
        <v>0</v>
      </c>
      <c r="W1167" s="147">
        <v>0</v>
      </c>
      <c r="X1167" s="147">
        <v>0</v>
      </c>
      <c r="Y1167" s="147">
        <v>0</v>
      </c>
      <c r="Z1167" s="147">
        <v>0</v>
      </c>
      <c r="AA1167" s="147">
        <v>0</v>
      </c>
      <c r="AB1167" s="136" t="str">
        <f>VLOOKUP(Tabela22[[#This Row],[id_tab]],[1]odcinki_och!A:B,2,FALSE)</f>
        <v>PL.ZIPOP.1393.PK.90</v>
      </c>
      <c r="AC1167" s="137">
        <f t="shared" si="18"/>
        <v>1</v>
      </c>
    </row>
    <row r="1168" spans="1:29" s="128" customFormat="1" ht="28">
      <c r="A1168" s="137">
        <v>1165</v>
      </c>
      <c r="B1168" s="146" t="s">
        <v>4087</v>
      </c>
      <c r="C1168" s="148" t="s">
        <v>4066</v>
      </c>
      <c r="D1168" s="146" t="s">
        <v>4067</v>
      </c>
      <c r="E1168" s="146" t="s">
        <v>3819</v>
      </c>
      <c r="F1168" s="142" t="s">
        <v>835</v>
      </c>
      <c r="G1168" s="143">
        <v>0</v>
      </c>
      <c r="H1168" s="143">
        <v>0.5</v>
      </c>
      <c r="I1168" s="144">
        <v>172779.91</v>
      </c>
      <c r="J1168" s="144">
        <v>642063.79</v>
      </c>
      <c r="K1168" s="144">
        <v>173076.21</v>
      </c>
      <c r="L1168" s="144">
        <v>641830.97</v>
      </c>
      <c r="M1168" s="143"/>
      <c r="N1168" s="143"/>
      <c r="O1168" s="145" t="s">
        <v>1861</v>
      </c>
      <c r="P1168" s="146" t="s">
        <v>743</v>
      </c>
      <c r="Q1168" s="146" t="s">
        <v>1902</v>
      </c>
      <c r="R1168" s="146" t="s">
        <v>681</v>
      </c>
      <c r="S1168" s="147">
        <v>1</v>
      </c>
      <c r="T1168" s="147">
        <v>0</v>
      </c>
      <c r="U1168" s="147">
        <v>1</v>
      </c>
      <c r="V1168" s="147">
        <v>0</v>
      </c>
      <c r="W1168" s="147">
        <v>1</v>
      </c>
      <c r="X1168" s="147">
        <v>1</v>
      </c>
      <c r="Y1168" s="147">
        <v>0</v>
      </c>
      <c r="Z1168" s="147">
        <v>0</v>
      </c>
      <c r="AA1168" s="147">
        <v>0</v>
      </c>
      <c r="AB1168" s="136" t="str">
        <f>VLOOKUP(Tabela22[[#This Row],[id_tab]],[1]odcinki_och!A:B,2,FALSE)</f>
        <v>PL.ZIPOP.1393.PK.90</v>
      </c>
      <c r="AC1168" s="137">
        <f t="shared" si="18"/>
        <v>1</v>
      </c>
    </row>
    <row r="1169" spans="1:29" s="128" customFormat="1" ht="28">
      <c r="A1169" s="137">
        <v>1166</v>
      </c>
      <c r="B1169" s="146" t="s">
        <v>4088</v>
      </c>
      <c r="C1169" s="148" t="s">
        <v>4066</v>
      </c>
      <c r="D1169" s="146" t="s">
        <v>4067</v>
      </c>
      <c r="E1169" s="146" t="s">
        <v>4089</v>
      </c>
      <c r="F1169" s="142" t="s">
        <v>835</v>
      </c>
      <c r="G1169" s="143">
        <v>0</v>
      </c>
      <c r="H1169" s="143">
        <v>1.4</v>
      </c>
      <c r="I1169" s="144">
        <v>174405.14</v>
      </c>
      <c r="J1169" s="144">
        <v>642003.64</v>
      </c>
      <c r="K1169" s="144">
        <v>174390.15280000001</v>
      </c>
      <c r="L1169" s="144">
        <v>643454.93142599997</v>
      </c>
      <c r="M1169" s="143"/>
      <c r="N1169" s="143"/>
      <c r="O1169" s="145" t="s">
        <v>1861</v>
      </c>
      <c r="P1169" s="146" t="s">
        <v>743</v>
      </c>
      <c r="Q1169" s="146" t="s">
        <v>1902</v>
      </c>
      <c r="R1169" s="146" t="s">
        <v>681</v>
      </c>
      <c r="S1169" s="147">
        <v>0</v>
      </c>
      <c r="T1169" s="147">
        <v>0</v>
      </c>
      <c r="U1169" s="147">
        <v>1</v>
      </c>
      <c r="V1169" s="147">
        <v>0</v>
      </c>
      <c r="W1169" s="147">
        <v>1</v>
      </c>
      <c r="X1169" s="147">
        <v>0</v>
      </c>
      <c r="Y1169" s="147">
        <v>1</v>
      </c>
      <c r="Z1169" s="147">
        <v>0</v>
      </c>
      <c r="AA1169" s="147">
        <v>0</v>
      </c>
      <c r="AB1169" s="136" t="str">
        <f>VLOOKUP(Tabela22[[#This Row],[id_tab]],[1]odcinki_och!A:B,2,FALSE)</f>
        <v>PL.ZIPOP.1393.N2K.PLH120019.H, PL.ZIPOP.1393.PK.90</v>
      </c>
      <c r="AC1169" s="137">
        <f t="shared" si="18"/>
        <v>2</v>
      </c>
    </row>
    <row r="1170" spans="1:29" s="128" customFormat="1" ht="28">
      <c r="A1170" s="137">
        <v>1167</v>
      </c>
      <c r="B1170" s="146" t="s">
        <v>4090</v>
      </c>
      <c r="C1170" s="148" t="s">
        <v>4066</v>
      </c>
      <c r="D1170" s="146" t="s">
        <v>4067</v>
      </c>
      <c r="E1170" s="146" t="s">
        <v>4091</v>
      </c>
      <c r="F1170" s="142" t="s">
        <v>835</v>
      </c>
      <c r="G1170" s="143">
        <v>0</v>
      </c>
      <c r="H1170" s="143">
        <v>0.7</v>
      </c>
      <c r="I1170" s="144">
        <v>174969.30653999999</v>
      </c>
      <c r="J1170" s="144">
        <v>643013.17630000005</v>
      </c>
      <c r="K1170" s="144">
        <v>174316.32</v>
      </c>
      <c r="L1170" s="144">
        <v>642870.76</v>
      </c>
      <c r="M1170" s="143"/>
      <c r="N1170" s="143"/>
      <c r="O1170" s="145" t="s">
        <v>1861</v>
      </c>
      <c r="P1170" s="146" t="s">
        <v>743</v>
      </c>
      <c r="Q1170" s="146" t="s">
        <v>1902</v>
      </c>
      <c r="R1170" s="146" t="s">
        <v>681</v>
      </c>
      <c r="S1170" s="147">
        <v>0</v>
      </c>
      <c r="T1170" s="147">
        <v>0</v>
      </c>
      <c r="U1170" s="147">
        <v>0</v>
      </c>
      <c r="V1170" s="147">
        <v>0</v>
      </c>
      <c r="W1170" s="147">
        <v>1</v>
      </c>
      <c r="X1170" s="149">
        <v>1</v>
      </c>
      <c r="Y1170" s="147">
        <v>1</v>
      </c>
      <c r="Z1170" s="147">
        <v>0</v>
      </c>
      <c r="AA1170" s="147">
        <v>0</v>
      </c>
      <c r="AB1170" s="136" t="str">
        <f>VLOOKUP(Tabela22[[#This Row],[id_tab]],[1]odcinki_och!A:B,2,FALSE)</f>
        <v>PL.ZIPOP.1393.PK.90</v>
      </c>
      <c r="AC1170" s="137">
        <f t="shared" si="18"/>
        <v>1</v>
      </c>
    </row>
    <row r="1171" spans="1:29" s="128" customFormat="1" ht="28">
      <c r="A1171" s="137">
        <v>1168</v>
      </c>
      <c r="B1171" s="146" t="s">
        <v>4092</v>
      </c>
      <c r="C1171" s="148" t="s">
        <v>4066</v>
      </c>
      <c r="D1171" s="146" t="s">
        <v>4067</v>
      </c>
      <c r="E1171" s="146" t="s">
        <v>4093</v>
      </c>
      <c r="F1171" s="142" t="s">
        <v>835</v>
      </c>
      <c r="G1171" s="143">
        <v>0</v>
      </c>
      <c r="H1171" s="143">
        <v>2.1</v>
      </c>
      <c r="I1171" s="144">
        <v>175031.92</v>
      </c>
      <c r="J1171" s="144">
        <v>644183.24</v>
      </c>
      <c r="K1171" s="144">
        <v>174210.06</v>
      </c>
      <c r="L1171" s="144">
        <v>643075.11</v>
      </c>
      <c r="M1171" s="143"/>
      <c r="N1171" s="143"/>
      <c r="O1171" s="145" t="s">
        <v>1861</v>
      </c>
      <c r="P1171" s="146" t="s">
        <v>743</v>
      </c>
      <c r="Q1171" s="146" t="s">
        <v>1902</v>
      </c>
      <c r="R1171" s="146" t="s">
        <v>681</v>
      </c>
      <c r="S1171" s="147">
        <v>0</v>
      </c>
      <c r="T1171" s="147">
        <v>0</v>
      </c>
      <c r="U1171" s="147">
        <v>0</v>
      </c>
      <c r="V1171" s="147">
        <v>1</v>
      </c>
      <c r="W1171" s="147">
        <v>1</v>
      </c>
      <c r="X1171" s="149">
        <v>1</v>
      </c>
      <c r="Y1171" s="147">
        <v>1</v>
      </c>
      <c r="Z1171" s="147">
        <v>0</v>
      </c>
      <c r="AA1171" s="147">
        <v>0</v>
      </c>
      <c r="AB1171" s="136" t="str">
        <f>VLOOKUP(Tabela22[[#This Row],[id_tab]],[1]odcinki_och!A:B,2,FALSE)</f>
        <v>PL.ZIPOP.1393.N2K.PLH120019.H, PL.ZIPOP.1393.PK.90, PL.ZIPOP.1393.OCHK.279</v>
      </c>
      <c r="AC1171" s="137">
        <f t="shared" si="18"/>
        <v>3</v>
      </c>
    </row>
    <row r="1172" spans="1:29" s="128" customFormat="1" ht="28">
      <c r="A1172" s="137">
        <v>1169</v>
      </c>
      <c r="B1172" s="146" t="s">
        <v>4094</v>
      </c>
      <c r="C1172" s="148" t="s">
        <v>4066</v>
      </c>
      <c r="D1172" s="146" t="s">
        <v>4067</v>
      </c>
      <c r="E1172" s="146" t="s">
        <v>4095</v>
      </c>
      <c r="F1172" s="142" t="s">
        <v>835</v>
      </c>
      <c r="G1172" s="143">
        <v>0</v>
      </c>
      <c r="H1172" s="143">
        <v>0.7</v>
      </c>
      <c r="I1172" s="144">
        <v>174909.65</v>
      </c>
      <c r="J1172" s="144">
        <v>641194.51</v>
      </c>
      <c r="K1172" s="144">
        <v>174791.42</v>
      </c>
      <c r="L1172" s="144">
        <v>641811.18000000005</v>
      </c>
      <c r="M1172" s="143"/>
      <c r="N1172" s="143"/>
      <c r="O1172" s="145" t="s">
        <v>1861</v>
      </c>
      <c r="P1172" s="146" t="s">
        <v>743</v>
      </c>
      <c r="Q1172" s="146" t="s">
        <v>1902</v>
      </c>
      <c r="R1172" s="146" t="s">
        <v>681</v>
      </c>
      <c r="S1172" s="147">
        <v>0</v>
      </c>
      <c r="T1172" s="147">
        <v>0</v>
      </c>
      <c r="U1172" s="147">
        <v>1</v>
      </c>
      <c r="V1172" s="147">
        <v>0</v>
      </c>
      <c r="W1172" s="147">
        <v>1</v>
      </c>
      <c r="X1172" s="147">
        <v>0</v>
      </c>
      <c r="Y1172" s="147">
        <v>1</v>
      </c>
      <c r="Z1172" s="147">
        <v>0</v>
      </c>
      <c r="AA1172" s="147">
        <v>0</v>
      </c>
      <c r="AB1172" s="136" t="str">
        <f>VLOOKUP(Tabela22[[#This Row],[id_tab]],[1]odcinki_och!A:B,2,FALSE)</f>
        <v>PL.ZIPOP.1393.PK.90</v>
      </c>
      <c r="AC1172" s="137">
        <f t="shared" si="18"/>
        <v>1</v>
      </c>
    </row>
    <row r="1173" spans="1:29" s="128" customFormat="1" ht="28">
      <c r="A1173" s="137">
        <v>1170</v>
      </c>
      <c r="B1173" s="146" t="s">
        <v>4096</v>
      </c>
      <c r="C1173" s="148" t="s">
        <v>4066</v>
      </c>
      <c r="D1173" s="146" t="s">
        <v>4067</v>
      </c>
      <c r="E1173" s="146" t="s">
        <v>4097</v>
      </c>
      <c r="F1173" s="142" t="s">
        <v>835</v>
      </c>
      <c r="G1173" s="143">
        <v>0</v>
      </c>
      <c r="H1173" s="143">
        <v>2</v>
      </c>
      <c r="I1173" s="144">
        <v>175710.17</v>
      </c>
      <c r="J1173" s="144">
        <v>641523.73</v>
      </c>
      <c r="K1173" s="144">
        <v>176688.53194399999</v>
      </c>
      <c r="L1173" s="144">
        <v>640011.97917499999</v>
      </c>
      <c r="M1173" s="143"/>
      <c r="N1173" s="143"/>
      <c r="O1173" s="145" t="s">
        <v>1861</v>
      </c>
      <c r="P1173" s="146" t="s">
        <v>743</v>
      </c>
      <c r="Q1173" s="146" t="s">
        <v>1902</v>
      </c>
      <c r="R1173" s="146" t="s">
        <v>681</v>
      </c>
      <c r="S1173" s="147">
        <v>1</v>
      </c>
      <c r="T1173" s="147">
        <v>0</v>
      </c>
      <c r="U1173" s="147">
        <v>1</v>
      </c>
      <c r="V1173" s="147">
        <v>0</v>
      </c>
      <c r="W1173" s="147">
        <v>1</v>
      </c>
      <c r="X1173" s="147">
        <v>0</v>
      </c>
      <c r="Y1173" s="147">
        <v>1</v>
      </c>
      <c r="Z1173" s="147">
        <v>0</v>
      </c>
      <c r="AA1173" s="147">
        <v>0</v>
      </c>
      <c r="AB1173" s="136" t="str">
        <f>VLOOKUP(Tabela22[[#This Row],[id_tab]],[1]odcinki_och!A:B,2,FALSE)</f>
        <v>PL.ZIPOP.1393.N2K.PLH120019.H, PL.ZIPOP.1393.PK.90</v>
      </c>
      <c r="AC1173" s="137">
        <f t="shared" si="18"/>
        <v>2</v>
      </c>
    </row>
    <row r="1174" spans="1:29" s="128" customFormat="1" ht="28">
      <c r="A1174" s="137">
        <v>1171</v>
      </c>
      <c r="B1174" s="146" t="s">
        <v>4098</v>
      </c>
      <c r="C1174" s="148" t="s">
        <v>4066</v>
      </c>
      <c r="D1174" s="146" t="s">
        <v>4067</v>
      </c>
      <c r="E1174" s="146" t="s">
        <v>2699</v>
      </c>
      <c r="F1174" s="142" t="s">
        <v>835</v>
      </c>
      <c r="G1174" s="143">
        <v>0</v>
      </c>
      <c r="H1174" s="143">
        <v>0.5</v>
      </c>
      <c r="I1174" s="144">
        <v>168600.65</v>
      </c>
      <c r="J1174" s="144">
        <v>642513.80000000005</v>
      </c>
      <c r="K1174" s="144">
        <v>168036.81161</v>
      </c>
      <c r="L1174" s="144">
        <v>642205.506605</v>
      </c>
      <c r="M1174" s="143"/>
      <c r="N1174" s="143"/>
      <c r="O1174" s="145" t="s">
        <v>1861</v>
      </c>
      <c r="P1174" s="146" t="s">
        <v>743</v>
      </c>
      <c r="Q1174" s="146" t="s">
        <v>1902</v>
      </c>
      <c r="R1174" s="146" t="s">
        <v>681</v>
      </c>
      <c r="S1174" s="147">
        <v>0</v>
      </c>
      <c r="T1174" s="147">
        <v>0</v>
      </c>
      <c r="U1174" s="147">
        <v>1</v>
      </c>
      <c r="V1174" s="147">
        <v>0</v>
      </c>
      <c r="W1174" s="147">
        <v>1</v>
      </c>
      <c r="X1174" s="147">
        <v>1</v>
      </c>
      <c r="Y1174" s="147">
        <v>1</v>
      </c>
      <c r="Z1174" s="147">
        <v>0</v>
      </c>
      <c r="AA1174" s="147">
        <v>0</v>
      </c>
      <c r="AB1174" s="136" t="str">
        <f>VLOOKUP(Tabela22[[#This Row],[id_tab]],[1]odcinki_och!A:B,2,FALSE)</f>
        <v>PL.ZIPOP.1393.N2K.PLH120019.H, PL.ZIPOP.1393.PK.90</v>
      </c>
      <c r="AC1174" s="137">
        <f t="shared" si="18"/>
        <v>2</v>
      </c>
    </row>
    <row r="1175" spans="1:29" s="128" customFormat="1" ht="28">
      <c r="A1175" s="137">
        <v>1172</v>
      </c>
      <c r="B1175" s="146" t="s">
        <v>4099</v>
      </c>
      <c r="C1175" s="148" t="s">
        <v>4066</v>
      </c>
      <c r="D1175" s="146" t="s">
        <v>4067</v>
      </c>
      <c r="E1175" s="146" t="s">
        <v>4100</v>
      </c>
      <c r="F1175" s="142" t="s">
        <v>835</v>
      </c>
      <c r="G1175" s="143">
        <v>0</v>
      </c>
      <c r="H1175" s="143">
        <v>0.2</v>
      </c>
      <c r="I1175" s="144">
        <v>168418.17</v>
      </c>
      <c r="J1175" s="144">
        <v>643139.29</v>
      </c>
      <c r="K1175" s="144">
        <v>168252.994037</v>
      </c>
      <c r="L1175" s="144">
        <v>643197.12968000001</v>
      </c>
      <c r="M1175" s="143"/>
      <c r="N1175" s="143"/>
      <c r="O1175" s="145" t="s">
        <v>1861</v>
      </c>
      <c r="P1175" s="146" t="s">
        <v>743</v>
      </c>
      <c r="Q1175" s="146" t="s">
        <v>1902</v>
      </c>
      <c r="R1175" s="146" t="s">
        <v>681</v>
      </c>
      <c r="S1175" s="147">
        <v>0</v>
      </c>
      <c r="T1175" s="147">
        <v>0</v>
      </c>
      <c r="U1175" s="147">
        <v>1</v>
      </c>
      <c r="V1175" s="147">
        <v>0</v>
      </c>
      <c r="W1175" s="147">
        <v>0</v>
      </c>
      <c r="X1175" s="147">
        <v>0</v>
      </c>
      <c r="Y1175" s="147">
        <v>1</v>
      </c>
      <c r="Z1175" s="147">
        <v>0</v>
      </c>
      <c r="AA1175" s="147">
        <v>0</v>
      </c>
      <c r="AB1175" s="136" t="str">
        <f>VLOOKUP(Tabela22[[#This Row],[id_tab]],[1]odcinki_och!A:B,2,FALSE)</f>
        <v>PL.ZIPOP.1393.N2K.PLH120019.H, PL.ZIPOP.1393.PK.90</v>
      </c>
      <c r="AC1175" s="137">
        <f t="shared" si="18"/>
        <v>2</v>
      </c>
    </row>
    <row r="1176" spans="1:29" s="128" customFormat="1" ht="28">
      <c r="A1176" s="137">
        <v>1173</v>
      </c>
      <c r="B1176" s="146" t="s">
        <v>4101</v>
      </c>
      <c r="C1176" s="148" t="s">
        <v>4066</v>
      </c>
      <c r="D1176" s="146" t="s">
        <v>4067</v>
      </c>
      <c r="E1176" s="146" t="s">
        <v>4102</v>
      </c>
      <c r="F1176" s="142" t="s">
        <v>835</v>
      </c>
      <c r="G1176" s="143">
        <v>0</v>
      </c>
      <c r="H1176" s="143">
        <v>3.9</v>
      </c>
      <c r="I1176" s="144">
        <v>168547.41</v>
      </c>
      <c r="J1176" s="144">
        <v>644060.19999999995</v>
      </c>
      <c r="K1176" s="144">
        <v>165393.63</v>
      </c>
      <c r="L1176" s="144">
        <v>644478.19711800001</v>
      </c>
      <c r="M1176" s="143"/>
      <c r="N1176" s="143"/>
      <c r="O1176" s="145" t="s">
        <v>1861</v>
      </c>
      <c r="P1176" s="146" t="s">
        <v>743</v>
      </c>
      <c r="Q1176" s="146" t="s">
        <v>1902</v>
      </c>
      <c r="R1176" s="146" t="s">
        <v>681</v>
      </c>
      <c r="S1176" s="147">
        <v>1</v>
      </c>
      <c r="T1176" s="147">
        <v>0</v>
      </c>
      <c r="U1176" s="147">
        <v>1</v>
      </c>
      <c r="V1176" s="147">
        <v>0</v>
      </c>
      <c r="W1176" s="147">
        <v>1</v>
      </c>
      <c r="X1176" s="147">
        <v>0</v>
      </c>
      <c r="Y1176" s="147">
        <v>1</v>
      </c>
      <c r="Z1176" s="147">
        <v>0</v>
      </c>
      <c r="AA1176" s="147">
        <v>0</v>
      </c>
      <c r="AB1176" s="136" t="str">
        <f>VLOOKUP(Tabela22[[#This Row],[id_tab]],[1]odcinki_och!A:B,2,FALSE)</f>
        <v>PL.ZIPOP.1393.N2K.PLH120019.H, PL.ZIPOP.1393.PK.90</v>
      </c>
      <c r="AC1176" s="137">
        <f t="shared" si="18"/>
        <v>2</v>
      </c>
    </row>
    <row r="1177" spans="1:29" s="128" customFormat="1" ht="28">
      <c r="A1177" s="137">
        <v>1174</v>
      </c>
      <c r="B1177" s="146" t="s">
        <v>4103</v>
      </c>
      <c r="C1177" s="148" t="s">
        <v>4066</v>
      </c>
      <c r="D1177" s="146" t="s">
        <v>4067</v>
      </c>
      <c r="E1177" s="146" t="s">
        <v>4104</v>
      </c>
      <c r="F1177" s="142" t="s">
        <v>835</v>
      </c>
      <c r="G1177" s="143">
        <v>0</v>
      </c>
      <c r="H1177" s="143">
        <v>9.4</v>
      </c>
      <c r="I1177" s="144">
        <v>171575.5</v>
      </c>
      <c r="J1177" s="144">
        <v>647152.03</v>
      </c>
      <c r="K1177" s="144">
        <v>177768.136214</v>
      </c>
      <c r="L1177" s="144">
        <v>643613.16370200005</v>
      </c>
      <c r="M1177" s="143"/>
      <c r="N1177" s="143"/>
      <c r="O1177" s="145" t="s">
        <v>1861</v>
      </c>
      <c r="P1177" s="146" t="s">
        <v>743</v>
      </c>
      <c r="Q1177" s="146" t="s">
        <v>1902</v>
      </c>
      <c r="R1177" s="146" t="s">
        <v>681</v>
      </c>
      <c r="S1177" s="147">
        <v>0</v>
      </c>
      <c r="T1177" s="147">
        <v>0</v>
      </c>
      <c r="U1177" s="147">
        <v>1</v>
      </c>
      <c r="V1177" s="147">
        <v>0</v>
      </c>
      <c r="W1177" s="147">
        <v>1</v>
      </c>
      <c r="X1177" s="147">
        <v>0</v>
      </c>
      <c r="Y1177" s="147">
        <v>1</v>
      </c>
      <c r="Z1177" s="147">
        <v>0</v>
      </c>
      <c r="AA1177" s="147">
        <v>0</v>
      </c>
      <c r="AB1177" s="136" t="str">
        <f>VLOOKUP(Tabela22[[#This Row],[id_tab]],[1]odcinki_och!A:B,2,FALSE)</f>
        <v>PL.ZIPOP.1393.N2K.PLH120019.H, PL.ZIPOP.1393.PK.90, PL.ZIPOP.1393.N2K.PLB180002.B, PL.ZIPOP.1393.OCHK.279</v>
      </c>
      <c r="AC1177" s="137">
        <f t="shared" si="18"/>
        <v>4</v>
      </c>
    </row>
    <row r="1178" spans="1:29" s="128" customFormat="1" ht="28">
      <c r="A1178" s="137">
        <v>1175</v>
      </c>
      <c r="B1178" s="146" t="s">
        <v>4105</v>
      </c>
      <c r="C1178" s="148" t="s">
        <v>4066</v>
      </c>
      <c r="D1178" s="146" t="s">
        <v>4067</v>
      </c>
      <c r="E1178" s="146" t="s">
        <v>802</v>
      </c>
      <c r="F1178" s="142" t="s">
        <v>835</v>
      </c>
      <c r="G1178" s="143">
        <v>0</v>
      </c>
      <c r="H1178" s="143">
        <v>0.5</v>
      </c>
      <c r="I1178" s="144">
        <v>171745.35</v>
      </c>
      <c r="J1178" s="144">
        <v>647056.18999999994</v>
      </c>
      <c r="K1178" s="144">
        <v>172049.31490500001</v>
      </c>
      <c r="L1178" s="144">
        <v>647592.04379999998</v>
      </c>
      <c r="M1178" s="143"/>
      <c r="N1178" s="143"/>
      <c r="O1178" s="145" t="s">
        <v>1861</v>
      </c>
      <c r="P1178" s="146" t="s">
        <v>743</v>
      </c>
      <c r="Q1178" s="146" t="s">
        <v>1902</v>
      </c>
      <c r="R1178" s="146" t="s">
        <v>681</v>
      </c>
      <c r="S1178" s="147">
        <v>0</v>
      </c>
      <c r="T1178" s="147">
        <v>0</v>
      </c>
      <c r="U1178" s="147">
        <v>1</v>
      </c>
      <c r="V1178" s="147">
        <v>0</v>
      </c>
      <c r="W1178" s="147">
        <v>1</v>
      </c>
      <c r="X1178" s="147">
        <v>0</v>
      </c>
      <c r="Y1178" s="147">
        <v>0</v>
      </c>
      <c r="Z1178" s="147">
        <v>0</v>
      </c>
      <c r="AA1178" s="147">
        <v>0</v>
      </c>
      <c r="AB1178" s="136" t="str">
        <f>VLOOKUP(Tabela22[[#This Row],[id_tab]],[1]odcinki_och!A:B,2,FALSE)</f>
        <v>PL.ZIPOP.1393.N2K.PLH120019.H, PL.ZIPOP.1393.N2K.PLB180002.B, PL.ZIPOP.1393.OCHK.279</v>
      </c>
      <c r="AC1178" s="137">
        <f t="shared" si="18"/>
        <v>3</v>
      </c>
    </row>
    <row r="1179" spans="1:29" s="128" customFormat="1" ht="28">
      <c r="A1179" s="137">
        <v>1176</v>
      </c>
      <c r="B1179" s="146" t="s">
        <v>4106</v>
      </c>
      <c r="C1179" s="148" t="s">
        <v>4066</v>
      </c>
      <c r="D1179" s="146" t="s">
        <v>4067</v>
      </c>
      <c r="E1179" s="146" t="s">
        <v>4107</v>
      </c>
      <c r="F1179" s="142" t="s">
        <v>835</v>
      </c>
      <c r="G1179" s="143">
        <v>0</v>
      </c>
      <c r="H1179" s="143">
        <v>0.6</v>
      </c>
      <c r="I1179" s="144">
        <v>178382.69</v>
      </c>
      <c r="J1179" s="144">
        <v>646211.97</v>
      </c>
      <c r="K1179" s="144">
        <v>178393.86</v>
      </c>
      <c r="L1179" s="144">
        <v>646230.75</v>
      </c>
      <c r="M1179" s="143"/>
      <c r="N1179" s="143"/>
      <c r="O1179" s="145" t="s">
        <v>1861</v>
      </c>
      <c r="P1179" s="146" t="s">
        <v>743</v>
      </c>
      <c r="Q1179" s="146" t="s">
        <v>1902</v>
      </c>
      <c r="R1179" s="146" t="s">
        <v>681</v>
      </c>
      <c r="S1179" s="147">
        <v>0</v>
      </c>
      <c r="T1179" s="147">
        <v>0</v>
      </c>
      <c r="U1179" s="147">
        <v>0</v>
      </c>
      <c r="V1179" s="147">
        <v>1</v>
      </c>
      <c r="W1179" s="147">
        <v>1</v>
      </c>
      <c r="X1179" s="147">
        <v>1</v>
      </c>
      <c r="Y1179" s="147">
        <v>0</v>
      </c>
      <c r="Z1179" s="147">
        <v>0</v>
      </c>
      <c r="AA1179" s="147">
        <v>0</v>
      </c>
      <c r="AB1179" s="136" t="str">
        <f>VLOOKUP(Tabela22[[#This Row],[id_tab]],[1]odcinki_och!A:B,2,FALSE)</f>
        <v>PL.ZIPOP.1393.N2K.PLH120019.H, PL.ZIPOP.1393.N2K.PLB180002.B, PL.ZIPOP.1393.OCHK.279</v>
      </c>
      <c r="AC1179" s="137">
        <f t="shared" si="18"/>
        <v>3</v>
      </c>
    </row>
    <row r="1180" spans="1:29" s="128" customFormat="1" ht="28">
      <c r="A1180" s="137">
        <v>1177</v>
      </c>
      <c r="B1180" s="146" t="s">
        <v>4108</v>
      </c>
      <c r="C1180" s="148" t="s">
        <v>4066</v>
      </c>
      <c r="D1180" s="146" t="s">
        <v>4067</v>
      </c>
      <c r="E1180" s="146" t="s">
        <v>4109</v>
      </c>
      <c r="F1180" s="142" t="s">
        <v>835</v>
      </c>
      <c r="G1180" s="143">
        <v>0</v>
      </c>
      <c r="H1180" s="143">
        <v>0.5</v>
      </c>
      <c r="I1180" s="144">
        <v>178915.045706</v>
      </c>
      <c r="J1180" s="144">
        <v>643653.57140999998</v>
      </c>
      <c r="K1180" s="144">
        <v>178196.43</v>
      </c>
      <c r="L1180" s="144">
        <v>643391.41</v>
      </c>
      <c r="M1180" s="143"/>
      <c r="N1180" s="143"/>
      <c r="O1180" s="145" t="s">
        <v>1861</v>
      </c>
      <c r="P1180" s="146" t="s">
        <v>743</v>
      </c>
      <c r="Q1180" s="146" t="s">
        <v>1902</v>
      </c>
      <c r="R1180" s="146" t="s">
        <v>681</v>
      </c>
      <c r="S1180" s="147">
        <v>0</v>
      </c>
      <c r="T1180" s="147">
        <v>0</v>
      </c>
      <c r="U1180" s="147">
        <v>0</v>
      </c>
      <c r="V1180" s="147">
        <v>1</v>
      </c>
      <c r="W1180" s="147">
        <v>1</v>
      </c>
      <c r="X1180" s="147">
        <v>1</v>
      </c>
      <c r="Y1180" s="147">
        <v>0</v>
      </c>
      <c r="Z1180" s="147">
        <v>0</v>
      </c>
      <c r="AA1180" s="147">
        <v>0</v>
      </c>
      <c r="AB1180" s="136" t="str">
        <f>VLOOKUP(Tabela22[[#This Row],[id_tab]],[1]odcinki_och!A:B,2,FALSE)</f>
        <v>PL.ZIPOP.1393.N2K.PLH120019.H, PL.ZIPOP.1393.N2K.PLB180002.B, PL.ZIPOP.1393.OCHK.279</v>
      </c>
      <c r="AC1180" s="137">
        <f t="shared" si="18"/>
        <v>3</v>
      </c>
    </row>
    <row r="1181" spans="1:29" s="128" customFormat="1" ht="28">
      <c r="A1181" s="137">
        <v>1178</v>
      </c>
      <c r="B1181" s="146" t="s">
        <v>4110</v>
      </c>
      <c r="C1181" s="148" t="s">
        <v>4066</v>
      </c>
      <c r="D1181" s="146" t="s">
        <v>4067</v>
      </c>
      <c r="E1181" s="146" t="s">
        <v>4111</v>
      </c>
      <c r="F1181" s="142" t="s">
        <v>835</v>
      </c>
      <c r="G1181" s="143">
        <v>0</v>
      </c>
      <c r="H1181" s="143">
        <v>1.1000000000000001</v>
      </c>
      <c r="I1181" s="144">
        <v>178547.88</v>
      </c>
      <c r="J1181" s="144">
        <v>643181.77</v>
      </c>
      <c r="K1181" s="144">
        <v>177767.94</v>
      </c>
      <c r="L1181" s="144">
        <v>643612.86</v>
      </c>
      <c r="M1181" s="143"/>
      <c r="N1181" s="143"/>
      <c r="O1181" s="145" t="s">
        <v>1861</v>
      </c>
      <c r="P1181" s="146" t="s">
        <v>743</v>
      </c>
      <c r="Q1181" s="146" t="s">
        <v>1902</v>
      </c>
      <c r="R1181" s="146" t="s">
        <v>681</v>
      </c>
      <c r="S1181" s="147">
        <v>0</v>
      </c>
      <c r="T1181" s="147">
        <v>0</v>
      </c>
      <c r="U1181" s="147">
        <v>0</v>
      </c>
      <c r="V1181" s="147">
        <v>1</v>
      </c>
      <c r="W1181" s="147">
        <v>1</v>
      </c>
      <c r="X1181" s="147">
        <v>1</v>
      </c>
      <c r="Y1181" s="147">
        <v>0</v>
      </c>
      <c r="Z1181" s="147">
        <v>0</v>
      </c>
      <c r="AA1181" s="147">
        <v>0</v>
      </c>
      <c r="AB1181" s="136" t="str">
        <f>VLOOKUP(Tabela22[[#This Row],[id_tab]],[1]odcinki_och!A:B,2,FALSE)</f>
        <v>PL.ZIPOP.1393.N2K.PLH120019.H, PL.ZIPOP.1393.N2K.PLB180002.B, PL.ZIPOP.1393.OCHK.279</v>
      </c>
      <c r="AC1181" s="137">
        <f t="shared" si="18"/>
        <v>3</v>
      </c>
    </row>
    <row r="1182" spans="1:29" s="128" customFormat="1" ht="28">
      <c r="A1182" s="137">
        <v>1179</v>
      </c>
      <c r="B1182" s="146" t="s">
        <v>4112</v>
      </c>
      <c r="C1182" s="148" t="s">
        <v>4113</v>
      </c>
      <c r="D1182" s="146" t="s">
        <v>4114</v>
      </c>
      <c r="E1182" s="146" t="s">
        <v>4114</v>
      </c>
      <c r="F1182" s="142" t="s">
        <v>835</v>
      </c>
      <c r="G1182" s="143">
        <v>0</v>
      </c>
      <c r="H1182" s="143">
        <v>0.7</v>
      </c>
      <c r="I1182" s="144">
        <v>198837.0601</v>
      </c>
      <c r="J1182" s="144">
        <v>621481.9301</v>
      </c>
      <c r="K1182" s="144">
        <v>198444.748547</v>
      </c>
      <c r="L1182" s="144">
        <v>622069.54826199997</v>
      </c>
      <c r="M1182" s="143"/>
      <c r="N1182" s="143"/>
      <c r="O1182" s="145" t="s">
        <v>1861</v>
      </c>
      <c r="P1182" s="146" t="s">
        <v>743</v>
      </c>
      <c r="Q1182" s="146" t="s">
        <v>1902</v>
      </c>
      <c r="R1182" s="146" t="s">
        <v>681</v>
      </c>
      <c r="S1182" s="147">
        <v>0</v>
      </c>
      <c r="T1182" s="147">
        <v>0</v>
      </c>
      <c r="U1182" s="151">
        <v>1</v>
      </c>
      <c r="V1182" s="147">
        <v>0</v>
      </c>
      <c r="W1182" s="151">
        <v>1</v>
      </c>
      <c r="X1182" s="147">
        <v>1</v>
      </c>
      <c r="Y1182" s="147">
        <v>1</v>
      </c>
      <c r="Z1182" s="147">
        <v>0</v>
      </c>
      <c r="AA1182" s="147">
        <v>0</v>
      </c>
      <c r="AB1182" s="136" t="str">
        <f>VLOOKUP(Tabela22[[#This Row],[id_tab]],[1]odcinki_och!A:B,2,FALSE)</f>
        <v>PL.ZIPOP.1393.N2K.PLH120088.H, PL.ZIPOP.1393.OCHK.279</v>
      </c>
      <c r="AC1182" s="137">
        <f t="shared" si="18"/>
        <v>2</v>
      </c>
    </row>
    <row r="1183" spans="1:29" s="128" customFormat="1" ht="28">
      <c r="A1183" s="137">
        <v>1180</v>
      </c>
      <c r="B1183" s="146" t="s">
        <v>4115</v>
      </c>
      <c r="C1183" s="148" t="s">
        <v>4113</v>
      </c>
      <c r="D1183" s="146" t="s">
        <v>4114</v>
      </c>
      <c r="E1183" s="146" t="s">
        <v>4114</v>
      </c>
      <c r="F1183" s="142" t="s">
        <v>835</v>
      </c>
      <c r="G1183" s="143">
        <v>0.7</v>
      </c>
      <c r="H1183" s="143">
        <v>3.7</v>
      </c>
      <c r="I1183" s="144">
        <v>198445.88583099999</v>
      </c>
      <c r="J1183" s="144">
        <v>622036.53759199998</v>
      </c>
      <c r="K1183" s="144">
        <v>197236.955304</v>
      </c>
      <c r="L1183" s="144">
        <v>624021.49064700003</v>
      </c>
      <c r="M1183" s="143"/>
      <c r="N1183" s="143"/>
      <c r="O1183" s="145" t="s">
        <v>1861</v>
      </c>
      <c r="P1183" s="146" t="s">
        <v>743</v>
      </c>
      <c r="Q1183" s="146" t="s">
        <v>1902</v>
      </c>
      <c r="R1183" s="146" t="s">
        <v>681</v>
      </c>
      <c r="S1183" s="151">
        <v>1</v>
      </c>
      <c r="T1183" s="147">
        <v>0</v>
      </c>
      <c r="U1183" s="147">
        <v>0</v>
      </c>
      <c r="V1183" s="147">
        <v>0</v>
      </c>
      <c r="W1183" s="147">
        <v>0</v>
      </c>
      <c r="X1183" s="147">
        <v>1</v>
      </c>
      <c r="Y1183" s="147">
        <v>1</v>
      </c>
      <c r="Z1183" s="151">
        <v>1</v>
      </c>
      <c r="AA1183" s="147">
        <v>0</v>
      </c>
      <c r="AB1183" s="136"/>
      <c r="AC1183" s="137"/>
    </row>
    <row r="1184" spans="1:29" s="128" customFormat="1" ht="28">
      <c r="A1184" s="137">
        <v>1181</v>
      </c>
      <c r="B1184" s="146" t="s">
        <v>4116</v>
      </c>
      <c r="C1184" s="148" t="s">
        <v>4113</v>
      </c>
      <c r="D1184" s="146" t="s">
        <v>4114</v>
      </c>
      <c r="E1184" s="146" t="s">
        <v>4117</v>
      </c>
      <c r="F1184" s="142" t="s">
        <v>835</v>
      </c>
      <c r="G1184" s="143">
        <v>0</v>
      </c>
      <c r="H1184" s="143">
        <v>1.3</v>
      </c>
      <c r="I1184" s="144">
        <v>197493.71830000001</v>
      </c>
      <c r="J1184" s="144">
        <v>623446.07849999995</v>
      </c>
      <c r="K1184" s="144">
        <v>199178.73570799999</v>
      </c>
      <c r="L1184" s="144">
        <v>624126.89234499994</v>
      </c>
      <c r="M1184" s="143"/>
      <c r="N1184" s="143"/>
      <c r="O1184" s="145" t="s">
        <v>1861</v>
      </c>
      <c r="P1184" s="146" t="s">
        <v>743</v>
      </c>
      <c r="Q1184" s="146" t="s">
        <v>1902</v>
      </c>
      <c r="R1184" s="146" t="s">
        <v>681</v>
      </c>
      <c r="S1184" s="151">
        <v>1</v>
      </c>
      <c r="T1184" s="147">
        <v>0</v>
      </c>
      <c r="U1184" s="147">
        <v>0</v>
      </c>
      <c r="V1184" s="147">
        <v>0</v>
      </c>
      <c r="W1184" s="147">
        <v>0</v>
      </c>
      <c r="X1184" s="147">
        <v>1</v>
      </c>
      <c r="Y1184" s="147">
        <v>1</v>
      </c>
      <c r="Z1184" s="151">
        <v>1</v>
      </c>
      <c r="AA1184" s="147">
        <v>0</v>
      </c>
      <c r="AB1184" s="136"/>
      <c r="AC1184" s="137"/>
    </row>
    <row r="1185" spans="1:29" s="128" customFormat="1" ht="28">
      <c r="A1185" s="137">
        <v>1182</v>
      </c>
      <c r="B1185" s="146" t="s">
        <v>4118</v>
      </c>
      <c r="C1185" s="148" t="s">
        <v>4113</v>
      </c>
      <c r="D1185" s="146" t="s">
        <v>4114</v>
      </c>
      <c r="E1185" s="146" t="s">
        <v>4117</v>
      </c>
      <c r="F1185" s="142" t="s">
        <v>835</v>
      </c>
      <c r="G1185" s="143">
        <v>1.3</v>
      </c>
      <c r="H1185" s="143">
        <v>5</v>
      </c>
      <c r="I1185" s="144">
        <v>199188.560669</v>
      </c>
      <c r="J1185" s="144">
        <v>624158.90511299996</v>
      </c>
      <c r="K1185" s="144">
        <v>201531.95009999999</v>
      </c>
      <c r="L1185" s="144">
        <v>625677.94010000001</v>
      </c>
      <c r="M1185" s="143"/>
      <c r="N1185" s="143"/>
      <c r="O1185" s="145" t="s">
        <v>1861</v>
      </c>
      <c r="P1185" s="146" t="s">
        <v>743</v>
      </c>
      <c r="Q1185" s="146" t="s">
        <v>1902</v>
      </c>
      <c r="R1185" s="146" t="s">
        <v>681</v>
      </c>
      <c r="S1185" s="147">
        <v>0</v>
      </c>
      <c r="T1185" s="147">
        <v>0</v>
      </c>
      <c r="U1185" s="151">
        <v>1</v>
      </c>
      <c r="V1185" s="147">
        <v>0</v>
      </c>
      <c r="W1185" s="151">
        <v>1</v>
      </c>
      <c r="X1185" s="151">
        <v>1</v>
      </c>
      <c r="Y1185" s="147">
        <v>1</v>
      </c>
      <c r="Z1185" s="151">
        <v>1</v>
      </c>
      <c r="AA1185" s="147">
        <v>0</v>
      </c>
      <c r="AB1185" s="136"/>
      <c r="AC1185" s="137"/>
    </row>
    <row r="1186" spans="1:29" s="128" customFormat="1" ht="28">
      <c r="A1186" s="137">
        <v>1183</v>
      </c>
      <c r="B1186" s="146" t="s">
        <v>4119</v>
      </c>
      <c r="C1186" s="148" t="s">
        <v>4113</v>
      </c>
      <c r="D1186" s="146" t="s">
        <v>4114</v>
      </c>
      <c r="E1186" s="146" t="s">
        <v>4120</v>
      </c>
      <c r="F1186" s="142" t="s">
        <v>835</v>
      </c>
      <c r="G1186" s="143">
        <v>0</v>
      </c>
      <c r="H1186" s="143">
        <v>1</v>
      </c>
      <c r="I1186" s="144">
        <v>197232.19193999999</v>
      </c>
      <c r="J1186" s="144">
        <v>624021.41619599995</v>
      </c>
      <c r="K1186" s="144">
        <v>197632.30691399999</v>
      </c>
      <c r="L1186" s="144">
        <v>624723.91933800001</v>
      </c>
      <c r="M1186" s="143"/>
      <c r="N1186" s="143"/>
      <c r="O1186" s="145" t="s">
        <v>1861</v>
      </c>
      <c r="P1186" s="146" t="s">
        <v>743</v>
      </c>
      <c r="Q1186" s="146" t="s">
        <v>1902</v>
      </c>
      <c r="R1186" s="146" t="s">
        <v>681</v>
      </c>
      <c r="S1186" s="151">
        <v>1</v>
      </c>
      <c r="T1186" s="147">
        <v>0</v>
      </c>
      <c r="U1186" s="151">
        <v>1</v>
      </c>
      <c r="V1186" s="147">
        <v>0</v>
      </c>
      <c r="W1186" s="147">
        <v>0</v>
      </c>
      <c r="X1186" s="147">
        <v>1</v>
      </c>
      <c r="Y1186" s="147">
        <v>0</v>
      </c>
      <c r="Z1186" s="147">
        <v>0</v>
      </c>
      <c r="AA1186" s="147">
        <v>0</v>
      </c>
      <c r="AB1186" s="136"/>
      <c r="AC1186" s="137"/>
    </row>
    <row r="1187" spans="1:29" s="128" customFormat="1" ht="28">
      <c r="A1187" s="137">
        <v>1184</v>
      </c>
      <c r="B1187" s="146" t="s">
        <v>4121</v>
      </c>
      <c r="C1187" s="148" t="s">
        <v>4113</v>
      </c>
      <c r="D1187" s="146" t="s">
        <v>4114</v>
      </c>
      <c r="E1187" s="146" t="s">
        <v>4114</v>
      </c>
      <c r="F1187" s="142" t="s">
        <v>835</v>
      </c>
      <c r="G1187" s="143">
        <v>3.7</v>
      </c>
      <c r="H1187" s="143">
        <v>7.6</v>
      </c>
      <c r="I1187" s="144">
        <v>197219.91399999999</v>
      </c>
      <c r="J1187" s="144">
        <v>624021.22429299995</v>
      </c>
      <c r="K1187" s="144">
        <v>195482.718074</v>
      </c>
      <c r="L1187" s="144">
        <v>626596.43411599996</v>
      </c>
      <c r="M1187" s="143"/>
      <c r="N1187" s="143"/>
      <c r="O1187" s="145" t="s">
        <v>1861</v>
      </c>
      <c r="P1187" s="146" t="s">
        <v>743</v>
      </c>
      <c r="Q1187" s="146" t="s">
        <v>1902</v>
      </c>
      <c r="R1187" s="146" t="s">
        <v>681</v>
      </c>
      <c r="S1187" s="147">
        <v>0</v>
      </c>
      <c r="T1187" s="147">
        <v>0</v>
      </c>
      <c r="U1187" s="151">
        <v>1</v>
      </c>
      <c r="V1187" s="147">
        <v>0</v>
      </c>
      <c r="W1187" s="147">
        <v>1</v>
      </c>
      <c r="X1187" s="147">
        <v>1</v>
      </c>
      <c r="Y1187" s="147">
        <v>1</v>
      </c>
      <c r="Z1187" s="151">
        <v>1</v>
      </c>
      <c r="AA1187" s="151">
        <v>1</v>
      </c>
      <c r="AB1187" s="136"/>
      <c r="AC1187" s="137"/>
    </row>
    <row r="1188" spans="1:29" s="128" customFormat="1" ht="28">
      <c r="A1188" s="137">
        <v>1185</v>
      </c>
      <c r="B1188" s="146" t="s">
        <v>4122</v>
      </c>
      <c r="C1188" s="148" t="s">
        <v>4113</v>
      </c>
      <c r="D1188" s="146" t="s">
        <v>4114</v>
      </c>
      <c r="E1188" s="146" t="s">
        <v>4123</v>
      </c>
      <c r="F1188" s="142" t="s">
        <v>835</v>
      </c>
      <c r="G1188" s="143">
        <v>0</v>
      </c>
      <c r="H1188" s="143">
        <v>9.8000000000000007</v>
      </c>
      <c r="I1188" s="144">
        <v>196153.85010000001</v>
      </c>
      <c r="J1188" s="144">
        <v>626160.95010000002</v>
      </c>
      <c r="K1188" s="144">
        <v>202775.163956</v>
      </c>
      <c r="L1188" s="144">
        <v>628222.792777</v>
      </c>
      <c r="M1188" s="143"/>
      <c r="N1188" s="143"/>
      <c r="O1188" s="145" t="s">
        <v>1861</v>
      </c>
      <c r="P1188" s="146" t="s">
        <v>743</v>
      </c>
      <c r="Q1188" s="146" t="s">
        <v>1902</v>
      </c>
      <c r="R1188" s="146" t="s">
        <v>681</v>
      </c>
      <c r="S1188" s="151">
        <v>1</v>
      </c>
      <c r="T1188" s="147">
        <v>0</v>
      </c>
      <c r="U1188" s="151">
        <v>1</v>
      </c>
      <c r="V1188" s="147">
        <v>0</v>
      </c>
      <c r="W1188" s="147">
        <v>1</v>
      </c>
      <c r="X1188" s="151">
        <v>1</v>
      </c>
      <c r="Y1188" s="147">
        <v>1</v>
      </c>
      <c r="Z1188" s="151">
        <v>1</v>
      </c>
      <c r="AA1188" s="151">
        <v>1</v>
      </c>
      <c r="AB1188" s="136"/>
      <c r="AC1188" s="137"/>
    </row>
    <row r="1189" spans="1:29" s="128" customFormat="1" ht="28">
      <c r="A1189" s="137">
        <v>1186</v>
      </c>
      <c r="B1189" s="146" t="s">
        <v>4124</v>
      </c>
      <c r="C1189" s="148" t="s">
        <v>4113</v>
      </c>
      <c r="D1189" s="146" t="s">
        <v>4114</v>
      </c>
      <c r="E1189" s="146" t="s">
        <v>4114</v>
      </c>
      <c r="F1189" s="142" t="s">
        <v>835</v>
      </c>
      <c r="G1189" s="143">
        <v>7.6</v>
      </c>
      <c r="H1189" s="143">
        <v>15</v>
      </c>
      <c r="I1189" s="144">
        <v>195498.126208</v>
      </c>
      <c r="J1189" s="144">
        <v>626584.87400700001</v>
      </c>
      <c r="K1189" s="144">
        <v>198833.879984</v>
      </c>
      <c r="L1189" s="144">
        <v>630441.85219699994</v>
      </c>
      <c r="M1189" s="143"/>
      <c r="N1189" s="143"/>
      <c r="O1189" s="145" t="s">
        <v>1861</v>
      </c>
      <c r="P1189" s="146" t="s">
        <v>743</v>
      </c>
      <c r="Q1189" s="146" t="s">
        <v>1902</v>
      </c>
      <c r="R1189" s="146" t="s">
        <v>681</v>
      </c>
      <c r="S1189" s="147">
        <v>0</v>
      </c>
      <c r="T1189" s="147">
        <v>0</v>
      </c>
      <c r="U1189" s="151">
        <v>1</v>
      </c>
      <c r="V1189" s="147">
        <v>0</v>
      </c>
      <c r="W1189" s="147">
        <v>1</v>
      </c>
      <c r="X1189" s="151">
        <v>1</v>
      </c>
      <c r="Y1189" s="147">
        <v>1</v>
      </c>
      <c r="Z1189" s="147">
        <v>0</v>
      </c>
      <c r="AA1189" s="151">
        <v>1</v>
      </c>
      <c r="AB1189" s="136" t="str">
        <f>VLOOKUP(Tabela22[[#This Row],[id_tab]],[1]odcinki_och!A:B,2,FALSE)</f>
        <v>PL.ZIPOP.1393.OCHK.279</v>
      </c>
      <c r="AC1189" s="137">
        <f t="shared" si="18"/>
        <v>1</v>
      </c>
    </row>
    <row r="1190" spans="1:29" s="128" customFormat="1" ht="42">
      <c r="A1190" s="137">
        <v>1187</v>
      </c>
      <c r="B1190" s="146" t="s">
        <v>4125</v>
      </c>
      <c r="C1190" s="148" t="s">
        <v>4113</v>
      </c>
      <c r="D1190" s="146" t="s">
        <v>4114</v>
      </c>
      <c r="E1190" s="146" t="s">
        <v>4126</v>
      </c>
      <c r="F1190" s="142" t="s">
        <v>835</v>
      </c>
      <c r="G1190" s="143">
        <v>0</v>
      </c>
      <c r="H1190" s="143">
        <v>5.8</v>
      </c>
      <c r="I1190" s="144">
        <v>196241.9601</v>
      </c>
      <c r="J1190" s="144">
        <v>628977.01009999996</v>
      </c>
      <c r="K1190" s="144">
        <v>196411.33976800001</v>
      </c>
      <c r="L1190" s="144">
        <v>633104.15136100003</v>
      </c>
      <c r="M1190" s="143"/>
      <c r="N1190" s="143"/>
      <c r="O1190" s="145" t="s">
        <v>1861</v>
      </c>
      <c r="P1190" s="146" t="s">
        <v>743</v>
      </c>
      <c r="Q1190" s="146" t="s">
        <v>1902</v>
      </c>
      <c r="R1190" s="146" t="s">
        <v>681</v>
      </c>
      <c r="S1190" s="147">
        <v>0</v>
      </c>
      <c r="T1190" s="147">
        <v>0</v>
      </c>
      <c r="U1190" s="150">
        <v>0</v>
      </c>
      <c r="V1190" s="147">
        <v>0</v>
      </c>
      <c r="W1190" s="147">
        <v>1</v>
      </c>
      <c r="X1190" s="147">
        <v>0</v>
      </c>
      <c r="Y1190" s="147">
        <v>0</v>
      </c>
      <c r="Z1190" s="147">
        <v>0</v>
      </c>
      <c r="AA1190" s="147">
        <v>0</v>
      </c>
      <c r="AB1190" s="136" t="str">
        <f>VLOOKUP(Tabela22[[#This Row],[id_tab]],[1]odcinki_och!A:B,2,FALSE)</f>
        <v>PL.ZIPOP.1393.OCHK.279</v>
      </c>
      <c r="AC1190" s="137">
        <f t="shared" si="18"/>
        <v>1</v>
      </c>
    </row>
    <row r="1191" spans="1:29" s="128" customFormat="1" ht="28">
      <c r="A1191" s="137">
        <v>1188</v>
      </c>
      <c r="B1191" s="146" t="s">
        <v>4127</v>
      </c>
      <c r="C1191" s="148" t="s">
        <v>4128</v>
      </c>
      <c r="D1191" s="146" t="s">
        <v>4129</v>
      </c>
      <c r="E1191" s="146" t="s">
        <v>4130</v>
      </c>
      <c r="F1191" s="142" t="s">
        <v>835</v>
      </c>
      <c r="G1191" s="143">
        <v>0</v>
      </c>
      <c r="H1191" s="143">
        <v>0.5</v>
      </c>
      <c r="I1191" s="144">
        <v>198892.16010000001</v>
      </c>
      <c r="J1191" s="144">
        <v>620509.00009999995</v>
      </c>
      <c r="K1191" s="144">
        <v>198891.843337</v>
      </c>
      <c r="L1191" s="144">
        <v>619903.12723700004</v>
      </c>
      <c r="M1191" s="143"/>
      <c r="N1191" s="143"/>
      <c r="O1191" s="145" t="s">
        <v>1861</v>
      </c>
      <c r="P1191" s="146" t="s">
        <v>743</v>
      </c>
      <c r="Q1191" s="146" t="s">
        <v>1902</v>
      </c>
      <c r="R1191" s="146" t="s">
        <v>681</v>
      </c>
      <c r="S1191" s="147">
        <v>0</v>
      </c>
      <c r="T1191" s="147">
        <v>0</v>
      </c>
      <c r="U1191" s="149">
        <v>1</v>
      </c>
      <c r="V1191" s="147">
        <v>0</v>
      </c>
      <c r="W1191" s="147">
        <v>0</v>
      </c>
      <c r="X1191" s="147">
        <v>1</v>
      </c>
      <c r="Y1191" s="147">
        <v>1</v>
      </c>
      <c r="Z1191" s="149">
        <v>1</v>
      </c>
      <c r="AA1191" s="147">
        <v>0</v>
      </c>
      <c r="AB1191" s="136"/>
      <c r="AC1191" s="137"/>
    </row>
    <row r="1192" spans="1:29" s="128" customFormat="1" ht="28">
      <c r="A1192" s="137">
        <v>1189</v>
      </c>
      <c r="B1192" s="146" t="s">
        <v>4131</v>
      </c>
      <c r="C1192" s="148" t="s">
        <v>4128</v>
      </c>
      <c r="D1192" s="146" t="s">
        <v>4129</v>
      </c>
      <c r="E1192" s="146" t="s">
        <v>4132</v>
      </c>
      <c r="F1192" s="142" t="s">
        <v>835</v>
      </c>
      <c r="G1192" s="143">
        <v>0</v>
      </c>
      <c r="H1192" s="143">
        <v>2.4</v>
      </c>
      <c r="I1192" s="144">
        <v>197568.6201</v>
      </c>
      <c r="J1192" s="144">
        <v>619754.67009999999</v>
      </c>
      <c r="K1192" s="144">
        <v>196608.727858</v>
      </c>
      <c r="L1192" s="144">
        <v>618219.23504499998</v>
      </c>
      <c r="M1192" s="143"/>
      <c r="N1192" s="143"/>
      <c r="O1192" s="145" t="s">
        <v>1861</v>
      </c>
      <c r="P1192" s="146" t="s">
        <v>743</v>
      </c>
      <c r="Q1192" s="146" t="s">
        <v>1902</v>
      </c>
      <c r="R1192" s="146" t="s">
        <v>681</v>
      </c>
      <c r="S1192" s="149">
        <v>1</v>
      </c>
      <c r="T1192" s="147">
        <v>0</v>
      </c>
      <c r="U1192" s="149">
        <v>1</v>
      </c>
      <c r="V1192" s="147">
        <v>1</v>
      </c>
      <c r="W1192" s="147">
        <v>1</v>
      </c>
      <c r="X1192" s="149">
        <v>1</v>
      </c>
      <c r="Y1192" s="147">
        <v>1</v>
      </c>
      <c r="Z1192" s="147">
        <v>0</v>
      </c>
      <c r="AA1192" s="147">
        <v>0</v>
      </c>
      <c r="AB1192" s="136"/>
      <c r="AC1192" s="137"/>
    </row>
    <row r="1193" spans="1:29" s="128" customFormat="1" ht="28">
      <c r="A1193" s="137">
        <v>1190</v>
      </c>
      <c r="B1193" s="146" t="s">
        <v>4133</v>
      </c>
      <c r="C1193" s="148" t="s">
        <v>4134</v>
      </c>
      <c r="D1193" s="146" t="s">
        <v>4135</v>
      </c>
      <c r="E1193" s="146" t="s">
        <v>4135</v>
      </c>
      <c r="F1193" s="142" t="s">
        <v>835</v>
      </c>
      <c r="G1193" s="143">
        <v>0</v>
      </c>
      <c r="H1193" s="143">
        <v>16.600000000000001</v>
      </c>
      <c r="I1193" s="144">
        <v>202494.5601</v>
      </c>
      <c r="J1193" s="144">
        <v>619113.44010000001</v>
      </c>
      <c r="K1193" s="144">
        <v>206346.693237</v>
      </c>
      <c r="L1193" s="144">
        <v>608726.04957200005</v>
      </c>
      <c r="M1193" s="143"/>
      <c r="N1193" s="143"/>
      <c r="O1193" s="145" t="s">
        <v>1861</v>
      </c>
      <c r="P1193" s="146" t="s">
        <v>743</v>
      </c>
      <c r="Q1193" s="146" t="s">
        <v>1902</v>
      </c>
      <c r="R1193" s="146" t="s">
        <v>681</v>
      </c>
      <c r="S1193" s="147">
        <v>1</v>
      </c>
      <c r="T1193" s="147">
        <v>0</v>
      </c>
      <c r="U1193" s="147">
        <v>1</v>
      </c>
      <c r="V1193" s="147">
        <v>1</v>
      </c>
      <c r="W1193" s="147">
        <v>1</v>
      </c>
      <c r="X1193" s="147">
        <v>1</v>
      </c>
      <c r="Y1193" s="147">
        <v>1</v>
      </c>
      <c r="Z1193" s="147">
        <v>0</v>
      </c>
      <c r="AA1193" s="147">
        <v>1</v>
      </c>
      <c r="AB1193" s="136" t="str">
        <f>VLOOKUP(Tabela22[[#This Row],[id_tab]],[1]odcinki_och!A:B,2,FALSE)</f>
        <v>PL.ZIPOP.1393.N2K.PLH120088.H, PL.ZIPOP.1393.OCHK.279</v>
      </c>
      <c r="AC1193" s="137">
        <f t="shared" si="18"/>
        <v>2</v>
      </c>
    </row>
    <row r="1194" spans="1:29" s="128" customFormat="1" ht="28">
      <c r="A1194" s="137">
        <v>1191</v>
      </c>
      <c r="B1194" s="146" t="s">
        <v>4136</v>
      </c>
      <c r="C1194" s="148" t="s">
        <v>4134</v>
      </c>
      <c r="D1194" s="146" t="s">
        <v>4135</v>
      </c>
      <c r="E1194" s="146" t="s">
        <v>4137</v>
      </c>
      <c r="F1194" s="142" t="s">
        <v>835</v>
      </c>
      <c r="G1194" s="143">
        <v>0</v>
      </c>
      <c r="H1194" s="143">
        <v>3.6</v>
      </c>
      <c r="I1194" s="144">
        <v>201215.95009999999</v>
      </c>
      <c r="J1194" s="144">
        <v>617702.88009999995</v>
      </c>
      <c r="K1194" s="144">
        <v>200130.05</v>
      </c>
      <c r="L1194" s="144">
        <v>614874.29</v>
      </c>
      <c r="M1194" s="143"/>
      <c r="N1194" s="143"/>
      <c r="O1194" s="145" t="s">
        <v>1861</v>
      </c>
      <c r="P1194" s="146" t="s">
        <v>743</v>
      </c>
      <c r="Q1194" s="146" t="s">
        <v>1902</v>
      </c>
      <c r="R1194" s="146" t="s">
        <v>681</v>
      </c>
      <c r="S1194" s="147">
        <v>0</v>
      </c>
      <c r="T1194" s="147">
        <v>0</v>
      </c>
      <c r="U1194" s="147">
        <v>1</v>
      </c>
      <c r="V1194" s="147">
        <v>1</v>
      </c>
      <c r="W1194" s="147">
        <v>1</v>
      </c>
      <c r="X1194" s="147">
        <v>1</v>
      </c>
      <c r="Y1194" s="147">
        <v>1</v>
      </c>
      <c r="Z1194" s="147">
        <v>0</v>
      </c>
      <c r="AA1194" s="147">
        <v>0</v>
      </c>
      <c r="AB1194" s="136"/>
      <c r="AC1194" s="137"/>
    </row>
    <row r="1195" spans="1:29" s="128" customFormat="1" ht="28">
      <c r="A1195" s="137">
        <v>1192</v>
      </c>
      <c r="B1195" s="146" t="s">
        <v>4138</v>
      </c>
      <c r="C1195" s="148" t="s">
        <v>4134</v>
      </c>
      <c r="D1195" s="146" t="s">
        <v>4135</v>
      </c>
      <c r="E1195" s="146" t="s">
        <v>4139</v>
      </c>
      <c r="F1195" s="142" t="s">
        <v>835</v>
      </c>
      <c r="G1195" s="143">
        <v>0</v>
      </c>
      <c r="H1195" s="143">
        <v>1.7</v>
      </c>
      <c r="I1195" s="144">
        <v>202154.58009999999</v>
      </c>
      <c r="J1195" s="144">
        <v>615025.78009999997</v>
      </c>
      <c r="K1195" s="144">
        <v>203709.4001</v>
      </c>
      <c r="L1195" s="144">
        <v>615449.99010000005</v>
      </c>
      <c r="M1195" s="143"/>
      <c r="N1195" s="143"/>
      <c r="O1195" s="145" t="s">
        <v>1861</v>
      </c>
      <c r="P1195" s="146" t="s">
        <v>743</v>
      </c>
      <c r="Q1195" s="146" t="s">
        <v>1902</v>
      </c>
      <c r="R1195" s="146" t="s">
        <v>681</v>
      </c>
      <c r="S1195" s="147">
        <v>0</v>
      </c>
      <c r="T1195" s="147">
        <v>0</v>
      </c>
      <c r="U1195" s="147">
        <v>1</v>
      </c>
      <c r="V1195" s="147">
        <v>0</v>
      </c>
      <c r="W1195" s="147">
        <v>0</v>
      </c>
      <c r="X1195" s="147">
        <v>0</v>
      </c>
      <c r="Y1195" s="147">
        <v>1</v>
      </c>
      <c r="Z1195" s="147">
        <v>0</v>
      </c>
      <c r="AA1195" s="147">
        <v>0</v>
      </c>
      <c r="AB1195" s="136" t="str">
        <f>VLOOKUP(Tabela22[[#This Row],[id_tab]],[1]odcinki_och!A:B,2,FALSE)</f>
        <v>PL.ZIPOP.1393.OCHK.279</v>
      </c>
      <c r="AC1195" s="137">
        <f t="shared" si="18"/>
        <v>1</v>
      </c>
    </row>
    <row r="1196" spans="1:29" s="128" customFormat="1" ht="28">
      <c r="A1196" s="137">
        <v>1193</v>
      </c>
      <c r="B1196" s="146" t="s">
        <v>4140</v>
      </c>
      <c r="C1196" s="148" t="s">
        <v>4134</v>
      </c>
      <c r="D1196" s="146" t="s">
        <v>4135</v>
      </c>
      <c r="E1196" s="146" t="s">
        <v>4141</v>
      </c>
      <c r="F1196" s="142" t="s">
        <v>835</v>
      </c>
      <c r="G1196" s="143">
        <v>0</v>
      </c>
      <c r="H1196" s="143">
        <v>2</v>
      </c>
      <c r="I1196" s="144">
        <v>202277.9901</v>
      </c>
      <c r="J1196" s="144">
        <v>614334.4301</v>
      </c>
      <c r="K1196" s="144">
        <v>204000.63834</v>
      </c>
      <c r="L1196" s="144">
        <v>614388.379342</v>
      </c>
      <c r="M1196" s="143"/>
      <c r="N1196" s="143"/>
      <c r="O1196" s="145" t="s">
        <v>1861</v>
      </c>
      <c r="P1196" s="146" t="s">
        <v>743</v>
      </c>
      <c r="Q1196" s="146" t="s">
        <v>1902</v>
      </c>
      <c r="R1196" s="146" t="s">
        <v>681</v>
      </c>
      <c r="S1196" s="147">
        <v>0</v>
      </c>
      <c r="T1196" s="147">
        <v>0</v>
      </c>
      <c r="U1196" s="147">
        <v>1</v>
      </c>
      <c r="V1196" s="147">
        <v>0</v>
      </c>
      <c r="W1196" s="147">
        <v>0</v>
      </c>
      <c r="X1196" s="147">
        <v>0</v>
      </c>
      <c r="Y1196" s="147">
        <v>1</v>
      </c>
      <c r="Z1196" s="147">
        <v>0</v>
      </c>
      <c r="AA1196" s="147">
        <v>0</v>
      </c>
      <c r="AB1196" s="136" t="str">
        <f>VLOOKUP(Tabela22[[#This Row],[id_tab]],[1]odcinki_och!A:B,2,FALSE)</f>
        <v>PL.ZIPOP.1393.OCHK.279</v>
      </c>
      <c r="AC1196" s="137">
        <f t="shared" si="18"/>
        <v>1</v>
      </c>
    </row>
    <row r="1197" spans="1:29" s="128" customFormat="1" ht="28">
      <c r="A1197" s="137">
        <v>1194</v>
      </c>
      <c r="B1197" s="146" t="s">
        <v>4142</v>
      </c>
      <c r="C1197" s="148" t="s">
        <v>4134</v>
      </c>
      <c r="D1197" s="146" t="s">
        <v>4135</v>
      </c>
      <c r="E1197" s="146" t="s">
        <v>4143</v>
      </c>
      <c r="F1197" s="142" t="s">
        <v>835</v>
      </c>
      <c r="G1197" s="143">
        <v>0</v>
      </c>
      <c r="H1197" s="143">
        <v>4.5999999999999996</v>
      </c>
      <c r="I1197" s="144">
        <v>202042.2101</v>
      </c>
      <c r="J1197" s="144">
        <v>613616.86010000005</v>
      </c>
      <c r="K1197" s="144">
        <v>205813.61700299999</v>
      </c>
      <c r="L1197" s="144">
        <v>611695.12480999995</v>
      </c>
      <c r="M1197" s="143"/>
      <c r="N1197" s="143"/>
      <c r="O1197" s="145" t="s">
        <v>1861</v>
      </c>
      <c r="P1197" s="146" t="s">
        <v>743</v>
      </c>
      <c r="Q1197" s="146" t="s">
        <v>1902</v>
      </c>
      <c r="R1197" s="146" t="s">
        <v>681</v>
      </c>
      <c r="S1197" s="147">
        <v>0</v>
      </c>
      <c r="T1197" s="147">
        <v>0</v>
      </c>
      <c r="U1197" s="147">
        <v>1</v>
      </c>
      <c r="V1197" s="147">
        <v>1</v>
      </c>
      <c r="W1197" s="147">
        <v>1</v>
      </c>
      <c r="X1197" s="147">
        <v>1</v>
      </c>
      <c r="Y1197" s="147">
        <v>1</v>
      </c>
      <c r="Z1197" s="147">
        <v>0</v>
      </c>
      <c r="AA1197" s="147">
        <v>0</v>
      </c>
      <c r="AB1197" s="136" t="str">
        <f>VLOOKUP(Tabela22[[#This Row],[id_tab]],[1]odcinki_och!A:B,2,FALSE)</f>
        <v>PL.ZIPOP.1393.OCHK.279</v>
      </c>
      <c r="AC1197" s="137">
        <f t="shared" si="18"/>
        <v>1</v>
      </c>
    </row>
    <row r="1198" spans="1:29" s="128" customFormat="1" ht="28">
      <c r="A1198" s="137">
        <v>1195</v>
      </c>
      <c r="B1198" s="146" t="s">
        <v>4144</v>
      </c>
      <c r="C1198" s="148" t="s">
        <v>4134</v>
      </c>
      <c r="D1198" s="146" t="s">
        <v>4135</v>
      </c>
      <c r="E1198" s="146" t="s">
        <v>2817</v>
      </c>
      <c r="F1198" s="142" t="s">
        <v>835</v>
      </c>
      <c r="G1198" s="143">
        <v>0</v>
      </c>
      <c r="H1198" s="143">
        <v>5.5</v>
      </c>
      <c r="I1198" s="144">
        <v>202154.66010000001</v>
      </c>
      <c r="J1198" s="144">
        <v>612591.07010000001</v>
      </c>
      <c r="K1198" s="144">
        <v>205960.26521099999</v>
      </c>
      <c r="L1198" s="144">
        <v>609937.67881800001</v>
      </c>
      <c r="M1198" s="143"/>
      <c r="N1198" s="143"/>
      <c r="O1198" s="145" t="s">
        <v>1861</v>
      </c>
      <c r="P1198" s="146" t="s">
        <v>743</v>
      </c>
      <c r="Q1198" s="146" t="s">
        <v>1902</v>
      </c>
      <c r="R1198" s="146" t="s">
        <v>681</v>
      </c>
      <c r="S1198" s="147">
        <v>0</v>
      </c>
      <c r="T1198" s="147">
        <v>0</v>
      </c>
      <c r="U1198" s="147">
        <v>1</v>
      </c>
      <c r="V1198" s="147">
        <v>0</v>
      </c>
      <c r="W1198" s="147">
        <v>1</v>
      </c>
      <c r="X1198" s="147">
        <v>0</v>
      </c>
      <c r="Y1198" s="147">
        <v>1</v>
      </c>
      <c r="Z1198" s="147">
        <v>0</v>
      </c>
      <c r="AA1198" s="147">
        <v>0</v>
      </c>
      <c r="AB1198" s="136" t="str">
        <f>VLOOKUP(Tabela22[[#This Row],[id_tab]],[1]odcinki_och!A:B,2,FALSE)</f>
        <v>PL.ZIPOP.1393.OCHK.279</v>
      </c>
      <c r="AC1198" s="137">
        <f t="shared" si="18"/>
        <v>1</v>
      </c>
    </row>
    <row r="1199" spans="1:29" s="128" customFormat="1" ht="28">
      <c r="A1199" s="137">
        <v>1196</v>
      </c>
      <c r="B1199" s="146" t="s">
        <v>4145</v>
      </c>
      <c r="C1199" s="148" t="s">
        <v>4134</v>
      </c>
      <c r="D1199" s="146" t="s">
        <v>4135</v>
      </c>
      <c r="E1199" s="146" t="s">
        <v>4146</v>
      </c>
      <c r="F1199" s="142" t="s">
        <v>835</v>
      </c>
      <c r="G1199" s="143">
        <v>0</v>
      </c>
      <c r="H1199" s="143">
        <v>2.5</v>
      </c>
      <c r="I1199" s="144">
        <v>202334.7501</v>
      </c>
      <c r="J1199" s="144">
        <v>611897.40009999997</v>
      </c>
      <c r="K1199" s="144">
        <v>204427.98921500001</v>
      </c>
      <c r="L1199" s="144">
        <v>610872.00395899999</v>
      </c>
      <c r="M1199" s="143"/>
      <c r="N1199" s="143"/>
      <c r="O1199" s="145" t="s">
        <v>1861</v>
      </c>
      <c r="P1199" s="146" t="s">
        <v>743</v>
      </c>
      <c r="Q1199" s="146" t="s">
        <v>1902</v>
      </c>
      <c r="R1199" s="146" t="s">
        <v>681</v>
      </c>
      <c r="S1199" s="147">
        <v>0</v>
      </c>
      <c r="T1199" s="147">
        <v>0</v>
      </c>
      <c r="U1199" s="147">
        <v>1</v>
      </c>
      <c r="V1199" s="147">
        <v>0</v>
      </c>
      <c r="W1199" s="147">
        <v>0</v>
      </c>
      <c r="X1199" s="147">
        <v>0</v>
      </c>
      <c r="Y1199" s="147">
        <v>1</v>
      </c>
      <c r="Z1199" s="147">
        <v>0</v>
      </c>
      <c r="AA1199" s="147">
        <v>0</v>
      </c>
      <c r="AB1199" s="136" t="str">
        <f>VLOOKUP(Tabela22[[#This Row],[id_tab]],[1]odcinki_och!A:B,2,FALSE)</f>
        <v>PL.ZIPOP.1393.OCHK.279</v>
      </c>
      <c r="AC1199" s="137">
        <f t="shared" si="18"/>
        <v>1</v>
      </c>
    </row>
    <row r="1200" spans="1:29" s="128" customFormat="1" ht="28">
      <c r="A1200" s="137">
        <v>1197</v>
      </c>
      <c r="B1200" s="146" t="s">
        <v>4147</v>
      </c>
      <c r="C1200" s="148" t="s">
        <v>4134</v>
      </c>
      <c r="D1200" s="146" t="s">
        <v>4135</v>
      </c>
      <c r="E1200" s="146" t="s">
        <v>4148</v>
      </c>
      <c r="F1200" s="142" t="s">
        <v>835</v>
      </c>
      <c r="G1200" s="143">
        <v>0</v>
      </c>
      <c r="H1200" s="143">
        <v>3.5</v>
      </c>
      <c r="I1200" s="144">
        <v>202326.95009999999</v>
      </c>
      <c r="J1200" s="144">
        <v>610840.63009999995</v>
      </c>
      <c r="K1200" s="144">
        <v>203820.6201</v>
      </c>
      <c r="L1200" s="144">
        <v>610314.92009999999</v>
      </c>
      <c r="M1200" s="143"/>
      <c r="N1200" s="143"/>
      <c r="O1200" s="145" t="s">
        <v>1861</v>
      </c>
      <c r="P1200" s="146" t="s">
        <v>743</v>
      </c>
      <c r="Q1200" s="146" t="s">
        <v>1902</v>
      </c>
      <c r="R1200" s="146" t="s">
        <v>681</v>
      </c>
      <c r="S1200" s="147">
        <v>0</v>
      </c>
      <c r="T1200" s="147">
        <v>0</v>
      </c>
      <c r="U1200" s="147">
        <v>1</v>
      </c>
      <c r="V1200" s="147">
        <v>0</v>
      </c>
      <c r="W1200" s="147">
        <v>1</v>
      </c>
      <c r="X1200" s="147">
        <v>0</v>
      </c>
      <c r="Y1200" s="147">
        <v>1</v>
      </c>
      <c r="Z1200" s="147">
        <v>0</v>
      </c>
      <c r="AA1200" s="147">
        <v>0</v>
      </c>
      <c r="AB1200" s="136"/>
      <c r="AC1200" s="137"/>
    </row>
    <row r="1201" spans="1:29" s="128" customFormat="1" ht="28">
      <c r="A1201" s="137">
        <v>1198</v>
      </c>
      <c r="B1201" s="146" t="s">
        <v>4149</v>
      </c>
      <c r="C1201" s="148" t="s">
        <v>4134</v>
      </c>
      <c r="D1201" s="146" t="s">
        <v>4135</v>
      </c>
      <c r="E1201" s="146" t="s">
        <v>824</v>
      </c>
      <c r="F1201" s="142" t="s">
        <v>835</v>
      </c>
      <c r="G1201" s="143">
        <v>0</v>
      </c>
      <c r="H1201" s="143">
        <v>2</v>
      </c>
      <c r="I1201" s="144">
        <v>202444.51010000001</v>
      </c>
      <c r="J1201" s="144">
        <v>610584.10010000004</v>
      </c>
      <c r="K1201" s="144">
        <v>202408.4601</v>
      </c>
      <c r="L1201" s="144">
        <v>608919.13607799995</v>
      </c>
      <c r="M1201" s="143"/>
      <c r="N1201" s="143"/>
      <c r="O1201" s="145" t="s">
        <v>1861</v>
      </c>
      <c r="P1201" s="146" t="s">
        <v>743</v>
      </c>
      <c r="Q1201" s="146" t="s">
        <v>1902</v>
      </c>
      <c r="R1201" s="146" t="s">
        <v>681</v>
      </c>
      <c r="S1201" s="147">
        <v>0</v>
      </c>
      <c r="T1201" s="147">
        <v>0</v>
      </c>
      <c r="U1201" s="147">
        <v>1</v>
      </c>
      <c r="V1201" s="147">
        <v>0</v>
      </c>
      <c r="W1201" s="147">
        <v>1</v>
      </c>
      <c r="X1201" s="147">
        <v>0</v>
      </c>
      <c r="Y1201" s="147">
        <v>1</v>
      </c>
      <c r="Z1201" s="147">
        <v>0</v>
      </c>
      <c r="AA1201" s="147">
        <v>0</v>
      </c>
      <c r="AB1201" s="136"/>
      <c r="AC1201" s="137"/>
    </row>
    <row r="1202" spans="1:29" s="128" customFormat="1" ht="28">
      <c r="A1202" s="137">
        <v>1199</v>
      </c>
      <c r="B1202" s="146" t="s">
        <v>4150</v>
      </c>
      <c r="C1202" s="148" t="s">
        <v>4151</v>
      </c>
      <c r="D1202" s="146" t="s">
        <v>4152</v>
      </c>
      <c r="E1202" s="146" t="s">
        <v>4152</v>
      </c>
      <c r="F1202" s="142" t="s">
        <v>835</v>
      </c>
      <c r="G1202" s="143">
        <v>0</v>
      </c>
      <c r="H1202" s="143">
        <v>1.95</v>
      </c>
      <c r="I1202" s="144">
        <v>206429.780245</v>
      </c>
      <c r="J1202" s="144">
        <v>618291.21935200004</v>
      </c>
      <c r="K1202" s="144">
        <v>206010.308732</v>
      </c>
      <c r="L1202" s="144">
        <v>616560.70730100002</v>
      </c>
      <c r="M1202" s="143"/>
      <c r="N1202" s="143"/>
      <c r="O1202" s="145" t="s">
        <v>1861</v>
      </c>
      <c r="P1202" s="146" t="s">
        <v>743</v>
      </c>
      <c r="Q1202" s="146" t="s">
        <v>1902</v>
      </c>
      <c r="R1202" s="146" t="s">
        <v>681</v>
      </c>
      <c r="S1202" s="147">
        <v>1</v>
      </c>
      <c r="T1202" s="147">
        <v>0</v>
      </c>
      <c r="U1202" s="147">
        <v>0</v>
      </c>
      <c r="V1202" s="147">
        <v>0</v>
      </c>
      <c r="W1202" s="147">
        <v>0</v>
      </c>
      <c r="X1202" s="147">
        <v>1</v>
      </c>
      <c r="Y1202" s="147">
        <v>1</v>
      </c>
      <c r="Z1202" s="147">
        <v>0</v>
      </c>
      <c r="AA1202" s="147">
        <v>0</v>
      </c>
      <c r="AB1202" s="136" t="str">
        <f>VLOOKUP(Tabela22[[#This Row],[id_tab]],[1]odcinki_och!A:B,2,FALSE)</f>
        <v>PL.ZIPOP.1393.OCHK.279</v>
      </c>
      <c r="AC1202" s="137">
        <f t="shared" si="18"/>
        <v>1</v>
      </c>
    </row>
    <row r="1203" spans="1:29" s="128" customFormat="1" ht="28">
      <c r="A1203" s="137">
        <v>1200</v>
      </c>
      <c r="B1203" s="146" t="s">
        <v>4153</v>
      </c>
      <c r="C1203" s="148" t="s">
        <v>4151</v>
      </c>
      <c r="D1203" s="146" t="s">
        <v>4152</v>
      </c>
      <c r="E1203" s="146" t="s">
        <v>4152</v>
      </c>
      <c r="F1203" s="142" t="s">
        <v>835</v>
      </c>
      <c r="G1203" s="143">
        <v>1.95</v>
      </c>
      <c r="H1203" s="143">
        <v>5.9</v>
      </c>
      <c r="I1203" s="144">
        <v>206019.278712</v>
      </c>
      <c r="J1203" s="144">
        <v>616568.90798599995</v>
      </c>
      <c r="K1203" s="144">
        <v>205952.645972</v>
      </c>
      <c r="L1203" s="144">
        <v>614526.97975299996</v>
      </c>
      <c r="M1203" s="143"/>
      <c r="N1203" s="143"/>
      <c r="O1203" s="145" t="s">
        <v>1861</v>
      </c>
      <c r="P1203" s="146" t="s">
        <v>743</v>
      </c>
      <c r="Q1203" s="146" t="s">
        <v>1902</v>
      </c>
      <c r="R1203" s="146" t="s">
        <v>681</v>
      </c>
      <c r="S1203" s="147">
        <v>0</v>
      </c>
      <c r="T1203" s="147">
        <v>0</v>
      </c>
      <c r="U1203" s="147">
        <v>1</v>
      </c>
      <c r="V1203" s="147">
        <v>0</v>
      </c>
      <c r="W1203" s="147">
        <v>1</v>
      </c>
      <c r="X1203" s="147">
        <v>0</v>
      </c>
      <c r="Y1203" s="147">
        <v>0</v>
      </c>
      <c r="Z1203" s="147">
        <v>0</v>
      </c>
      <c r="AA1203" s="147">
        <v>0</v>
      </c>
      <c r="AB1203" s="136" t="str">
        <f>VLOOKUP(Tabela22[[#This Row],[id_tab]],[1]odcinki_och!A:B,2,FALSE)</f>
        <v>PL.ZIPOP.1393.OCHK.279</v>
      </c>
      <c r="AC1203" s="137">
        <f t="shared" si="18"/>
        <v>1</v>
      </c>
    </row>
    <row r="1204" spans="1:29" s="128" customFormat="1" ht="28">
      <c r="A1204" s="137">
        <v>1201</v>
      </c>
      <c r="B1204" s="146" t="s">
        <v>4154</v>
      </c>
      <c r="C1204" s="148" t="s">
        <v>4151</v>
      </c>
      <c r="D1204" s="146" t="s">
        <v>4152</v>
      </c>
      <c r="E1204" s="146" t="s">
        <v>814</v>
      </c>
      <c r="F1204" s="142" t="s">
        <v>835</v>
      </c>
      <c r="G1204" s="143">
        <v>0</v>
      </c>
      <c r="H1204" s="143">
        <v>0.8</v>
      </c>
      <c r="I1204" s="144">
        <v>206406.63010000001</v>
      </c>
      <c r="J1204" s="144">
        <v>617427.12009999994</v>
      </c>
      <c r="K1204" s="144">
        <v>205783.875783</v>
      </c>
      <c r="L1204" s="144">
        <v>617093.22337100003</v>
      </c>
      <c r="M1204" s="143"/>
      <c r="N1204" s="143"/>
      <c r="O1204" s="145" t="s">
        <v>1861</v>
      </c>
      <c r="P1204" s="146" t="s">
        <v>743</v>
      </c>
      <c r="Q1204" s="146" t="s">
        <v>1902</v>
      </c>
      <c r="R1204" s="146" t="s">
        <v>681</v>
      </c>
      <c r="S1204" s="147">
        <v>1</v>
      </c>
      <c r="T1204" s="147">
        <v>0</v>
      </c>
      <c r="U1204" s="147">
        <v>0</v>
      </c>
      <c r="V1204" s="147">
        <v>0</v>
      </c>
      <c r="W1204" s="147">
        <v>0</v>
      </c>
      <c r="X1204" s="147">
        <v>1</v>
      </c>
      <c r="Y1204" s="147">
        <v>0</v>
      </c>
      <c r="Z1204" s="147">
        <v>0</v>
      </c>
      <c r="AA1204" s="147">
        <v>0</v>
      </c>
      <c r="AB1204" s="136" t="str">
        <f>VLOOKUP(Tabela22[[#This Row],[id_tab]],[1]odcinki_och!A:B,2,FALSE)</f>
        <v>PL.ZIPOP.1393.OCHK.279</v>
      </c>
      <c r="AC1204" s="137">
        <f t="shared" si="18"/>
        <v>1</v>
      </c>
    </row>
    <row r="1205" spans="1:29" s="128" customFormat="1" ht="28">
      <c r="A1205" s="137">
        <v>1202</v>
      </c>
      <c r="B1205" s="146" t="s">
        <v>4155</v>
      </c>
      <c r="C1205" s="148" t="s">
        <v>4151</v>
      </c>
      <c r="D1205" s="146" t="s">
        <v>4152</v>
      </c>
      <c r="E1205" s="146" t="s">
        <v>814</v>
      </c>
      <c r="F1205" s="142" t="s">
        <v>835</v>
      </c>
      <c r="G1205" s="143">
        <v>0.8</v>
      </c>
      <c r="H1205" s="143">
        <v>3.33</v>
      </c>
      <c r="I1205" s="144">
        <v>205781.70418500001</v>
      </c>
      <c r="J1205" s="144">
        <v>617091.60342000006</v>
      </c>
      <c r="K1205" s="144">
        <v>203948.432849</v>
      </c>
      <c r="L1205" s="144">
        <v>615707.88698800001</v>
      </c>
      <c r="M1205" s="143"/>
      <c r="N1205" s="143"/>
      <c r="O1205" s="145" t="s">
        <v>1861</v>
      </c>
      <c r="P1205" s="146" t="s">
        <v>743</v>
      </c>
      <c r="Q1205" s="146" t="s">
        <v>1902</v>
      </c>
      <c r="R1205" s="146" t="s">
        <v>681</v>
      </c>
      <c r="S1205" s="147">
        <v>0</v>
      </c>
      <c r="T1205" s="147">
        <v>0</v>
      </c>
      <c r="U1205" s="147">
        <v>1</v>
      </c>
      <c r="V1205" s="147">
        <v>0</v>
      </c>
      <c r="W1205" s="147">
        <v>1</v>
      </c>
      <c r="X1205" s="147">
        <v>0</v>
      </c>
      <c r="Y1205" s="147">
        <v>0</v>
      </c>
      <c r="Z1205" s="147">
        <v>0</v>
      </c>
      <c r="AA1205" s="147">
        <v>0</v>
      </c>
      <c r="AB1205" s="136" t="str">
        <f>VLOOKUP(Tabela22[[#This Row],[id_tab]],[1]odcinki_och!A:B,2,FALSE)</f>
        <v>PL.ZIPOP.1393.OCHK.279</v>
      </c>
      <c r="AC1205" s="137">
        <f t="shared" si="18"/>
        <v>1</v>
      </c>
    </row>
    <row r="1206" spans="1:29" s="128" customFormat="1" ht="28">
      <c r="A1206" s="137">
        <v>1203</v>
      </c>
      <c r="B1206" s="146" t="s">
        <v>4156</v>
      </c>
      <c r="C1206" s="148" t="s">
        <v>4157</v>
      </c>
      <c r="D1206" s="146" t="s">
        <v>4158</v>
      </c>
      <c r="E1206" s="146" t="s">
        <v>4159</v>
      </c>
      <c r="F1206" s="142" t="s">
        <v>835</v>
      </c>
      <c r="G1206" s="143">
        <v>0</v>
      </c>
      <c r="H1206" s="143">
        <v>6.8</v>
      </c>
      <c r="I1206" s="144">
        <v>206707.584103</v>
      </c>
      <c r="J1206" s="144">
        <v>622534.83250400005</v>
      </c>
      <c r="K1206" s="144">
        <v>204404.36009999999</v>
      </c>
      <c r="L1206" s="144">
        <v>627433.26009999996</v>
      </c>
      <c r="M1206" s="143"/>
      <c r="N1206" s="143"/>
      <c r="O1206" s="145" t="s">
        <v>1861</v>
      </c>
      <c r="P1206" s="146" t="s">
        <v>743</v>
      </c>
      <c r="Q1206" s="146" t="s">
        <v>1902</v>
      </c>
      <c r="R1206" s="146" t="s">
        <v>681</v>
      </c>
      <c r="S1206" s="147">
        <v>1</v>
      </c>
      <c r="T1206" s="147">
        <v>0</v>
      </c>
      <c r="U1206" s="147">
        <v>1</v>
      </c>
      <c r="V1206" s="147">
        <v>0</v>
      </c>
      <c r="W1206" s="147">
        <v>1</v>
      </c>
      <c r="X1206" s="147">
        <v>0</v>
      </c>
      <c r="Y1206" s="147">
        <v>1</v>
      </c>
      <c r="Z1206" s="147">
        <v>0</v>
      </c>
      <c r="AA1206" s="147">
        <v>0</v>
      </c>
      <c r="AB1206" s="136" t="str">
        <f>VLOOKUP(Tabela22[[#This Row],[id_tab]],[1]odcinki_och!A:B,2,FALSE)</f>
        <v>PL.ZIPOP.1393.OCHK.279</v>
      </c>
      <c r="AC1206" s="137">
        <f t="shared" si="18"/>
        <v>1</v>
      </c>
    </row>
    <row r="1207" spans="1:29" s="128" customFormat="1" ht="28">
      <c r="A1207" s="137">
        <v>1204</v>
      </c>
      <c r="B1207" s="146" t="s">
        <v>4160</v>
      </c>
      <c r="C1207" s="148" t="s">
        <v>4157</v>
      </c>
      <c r="D1207" s="146" t="s">
        <v>4158</v>
      </c>
      <c r="E1207" s="146" t="s">
        <v>4161</v>
      </c>
      <c r="F1207" s="142" t="s">
        <v>835</v>
      </c>
      <c r="G1207" s="143">
        <v>0</v>
      </c>
      <c r="H1207" s="143">
        <v>3.4</v>
      </c>
      <c r="I1207" s="144">
        <v>206685.921871</v>
      </c>
      <c r="J1207" s="144">
        <v>622248.284445</v>
      </c>
      <c r="K1207" s="144">
        <v>204264.29010000001</v>
      </c>
      <c r="L1207" s="144">
        <v>622296.64009999996</v>
      </c>
      <c r="M1207" s="143"/>
      <c r="N1207" s="143"/>
      <c r="O1207" s="145" t="s">
        <v>1861</v>
      </c>
      <c r="P1207" s="146" t="s">
        <v>743</v>
      </c>
      <c r="Q1207" s="146" t="s">
        <v>1902</v>
      </c>
      <c r="R1207" s="146" t="s">
        <v>681</v>
      </c>
      <c r="S1207" s="147">
        <v>0</v>
      </c>
      <c r="T1207" s="147">
        <v>0</v>
      </c>
      <c r="U1207" s="147">
        <v>1</v>
      </c>
      <c r="V1207" s="147">
        <v>0</v>
      </c>
      <c r="W1207" s="147">
        <v>0</v>
      </c>
      <c r="X1207" s="147">
        <v>0</v>
      </c>
      <c r="Y1207" s="147">
        <v>1</v>
      </c>
      <c r="Z1207" s="147">
        <v>0</v>
      </c>
      <c r="AA1207" s="147">
        <v>0</v>
      </c>
      <c r="AB1207" s="136" t="str">
        <f>VLOOKUP(Tabela22[[#This Row],[id_tab]],[1]odcinki_och!A:B,2,FALSE)</f>
        <v>PL.ZIPOP.1393.OCHK.279</v>
      </c>
      <c r="AC1207" s="137">
        <f t="shared" si="18"/>
        <v>1</v>
      </c>
    </row>
    <row r="1208" spans="1:29" s="128" customFormat="1" ht="28">
      <c r="A1208" s="137">
        <v>1205</v>
      </c>
      <c r="B1208" s="146" t="s">
        <v>4162</v>
      </c>
      <c r="C1208" s="148" t="s">
        <v>4157</v>
      </c>
      <c r="D1208" s="146" t="s">
        <v>4158</v>
      </c>
      <c r="E1208" s="146" t="s">
        <v>733</v>
      </c>
      <c r="F1208" s="142" t="s">
        <v>835</v>
      </c>
      <c r="G1208" s="143">
        <v>0</v>
      </c>
      <c r="H1208" s="143">
        <v>2.85</v>
      </c>
      <c r="I1208" s="144">
        <v>205129.6201</v>
      </c>
      <c r="J1208" s="144">
        <v>624497.05009999999</v>
      </c>
      <c r="K1208" s="144">
        <v>206092.7501</v>
      </c>
      <c r="L1208" s="144">
        <v>626795.42000000004</v>
      </c>
      <c r="M1208" s="143"/>
      <c r="N1208" s="143"/>
      <c r="O1208" s="145" t="s">
        <v>1861</v>
      </c>
      <c r="P1208" s="146" t="s">
        <v>743</v>
      </c>
      <c r="Q1208" s="146" t="s">
        <v>1902</v>
      </c>
      <c r="R1208" s="146" t="s">
        <v>681</v>
      </c>
      <c r="S1208" s="147">
        <v>0</v>
      </c>
      <c r="T1208" s="147">
        <v>0</v>
      </c>
      <c r="U1208" s="147">
        <v>1</v>
      </c>
      <c r="V1208" s="147">
        <v>0</v>
      </c>
      <c r="W1208" s="147">
        <v>1</v>
      </c>
      <c r="X1208" s="147">
        <v>1</v>
      </c>
      <c r="Y1208" s="147">
        <v>0</v>
      </c>
      <c r="Z1208" s="147">
        <v>0</v>
      </c>
      <c r="AA1208" s="147">
        <v>0</v>
      </c>
      <c r="AB1208" s="136" t="str">
        <f>VLOOKUP(Tabela22[[#This Row],[id_tab]],[1]odcinki_och!A:B,2,FALSE)</f>
        <v>PL.ZIPOP.1393.OCHK.279</v>
      </c>
      <c r="AC1208" s="137">
        <f t="shared" si="18"/>
        <v>1</v>
      </c>
    </row>
    <row r="1209" spans="1:29" s="128" customFormat="1" ht="28">
      <c r="A1209" s="137">
        <v>1206</v>
      </c>
      <c r="B1209" s="146" t="s">
        <v>4163</v>
      </c>
      <c r="C1209" s="148" t="s">
        <v>4157</v>
      </c>
      <c r="D1209" s="146" t="s">
        <v>4158</v>
      </c>
      <c r="E1209" s="146" t="s">
        <v>4164</v>
      </c>
      <c r="F1209" s="142" t="s">
        <v>835</v>
      </c>
      <c r="G1209" s="143">
        <v>0</v>
      </c>
      <c r="H1209" s="143">
        <v>3.4</v>
      </c>
      <c r="I1209" s="144">
        <v>205102.20009999999</v>
      </c>
      <c r="J1209" s="144">
        <v>624750.87009999994</v>
      </c>
      <c r="K1209" s="144">
        <v>203491.96074099999</v>
      </c>
      <c r="L1209" s="144">
        <v>626311.03170299996</v>
      </c>
      <c r="M1209" s="143"/>
      <c r="N1209" s="143"/>
      <c r="O1209" s="145" t="s">
        <v>1861</v>
      </c>
      <c r="P1209" s="146" t="s">
        <v>743</v>
      </c>
      <c r="Q1209" s="146" t="s">
        <v>1902</v>
      </c>
      <c r="R1209" s="146" t="s">
        <v>681</v>
      </c>
      <c r="S1209" s="147">
        <v>0</v>
      </c>
      <c r="T1209" s="147">
        <v>0</v>
      </c>
      <c r="U1209" s="147">
        <v>1</v>
      </c>
      <c r="V1209" s="147">
        <v>0</v>
      </c>
      <c r="W1209" s="147">
        <v>1</v>
      </c>
      <c r="X1209" s="147">
        <v>0</v>
      </c>
      <c r="Y1209" s="147">
        <v>0</v>
      </c>
      <c r="Z1209" s="147">
        <v>0</v>
      </c>
      <c r="AA1209" s="147">
        <v>0</v>
      </c>
      <c r="AB1209" s="136" t="str">
        <f>VLOOKUP(Tabela22[[#This Row],[id_tab]],[1]odcinki_och!A:B,2,FALSE)</f>
        <v>PL.ZIPOP.1393.OCHK.279</v>
      </c>
      <c r="AC1209" s="137">
        <f t="shared" si="18"/>
        <v>1</v>
      </c>
    </row>
    <row r="1210" spans="1:29" s="128" customFormat="1" ht="28">
      <c r="A1210" s="137">
        <v>1207</v>
      </c>
      <c r="B1210" s="146" t="s">
        <v>4165</v>
      </c>
      <c r="C1210" s="148" t="s">
        <v>4166</v>
      </c>
      <c r="D1210" s="146" t="s">
        <v>4167</v>
      </c>
      <c r="E1210" s="146" t="s">
        <v>4168</v>
      </c>
      <c r="F1210" s="142" t="s">
        <v>835</v>
      </c>
      <c r="G1210" s="143">
        <v>0</v>
      </c>
      <c r="H1210" s="143">
        <v>3.37</v>
      </c>
      <c r="I1210" s="144">
        <v>208922.6801</v>
      </c>
      <c r="J1210" s="144">
        <v>627947.80009999999</v>
      </c>
      <c r="K1210" s="144">
        <v>208881.5601</v>
      </c>
      <c r="L1210" s="144">
        <v>630857.4301</v>
      </c>
      <c r="M1210" s="143"/>
      <c r="N1210" s="143"/>
      <c r="O1210" s="145" t="s">
        <v>1861</v>
      </c>
      <c r="P1210" s="146" t="s">
        <v>743</v>
      </c>
      <c r="Q1210" s="146" t="s">
        <v>1902</v>
      </c>
      <c r="R1210" s="146" t="s">
        <v>681</v>
      </c>
      <c r="S1210" s="147">
        <v>0</v>
      </c>
      <c r="T1210" s="147">
        <v>0</v>
      </c>
      <c r="U1210" s="147">
        <v>1</v>
      </c>
      <c r="V1210" s="147">
        <v>0</v>
      </c>
      <c r="W1210" s="147">
        <v>1</v>
      </c>
      <c r="X1210" s="147">
        <v>0</v>
      </c>
      <c r="Y1210" s="147">
        <v>1</v>
      </c>
      <c r="Z1210" s="147">
        <v>0</v>
      </c>
      <c r="AA1210" s="147">
        <v>0</v>
      </c>
      <c r="AB1210" s="136" t="str">
        <f>VLOOKUP(Tabela22[[#This Row],[id_tab]],[1]odcinki_och!A:B,2,FALSE)</f>
        <v>PL.ZIPOP.1393.OCHK.279</v>
      </c>
      <c r="AC1210" s="137">
        <f t="shared" si="18"/>
        <v>1</v>
      </c>
    </row>
    <row r="1211" spans="1:29" s="128" customFormat="1" ht="28">
      <c r="A1211" s="137">
        <v>1208</v>
      </c>
      <c r="B1211" s="146" t="s">
        <v>4169</v>
      </c>
      <c r="C1211" s="148" t="s">
        <v>4166</v>
      </c>
      <c r="D1211" s="146" t="s">
        <v>4167</v>
      </c>
      <c r="E1211" s="146" t="s">
        <v>4170</v>
      </c>
      <c r="F1211" s="142" t="s">
        <v>835</v>
      </c>
      <c r="G1211" s="143">
        <v>0</v>
      </c>
      <c r="H1211" s="143">
        <v>5.25</v>
      </c>
      <c r="I1211" s="144">
        <v>211264.9301</v>
      </c>
      <c r="J1211" s="144">
        <v>627586.11010000005</v>
      </c>
      <c r="K1211" s="144">
        <v>209566.83009999999</v>
      </c>
      <c r="L1211" s="144">
        <v>630996.0601</v>
      </c>
      <c r="M1211" s="143"/>
      <c r="N1211" s="143"/>
      <c r="O1211" s="145" t="s">
        <v>1861</v>
      </c>
      <c r="P1211" s="146" t="s">
        <v>743</v>
      </c>
      <c r="Q1211" s="146" t="s">
        <v>1902</v>
      </c>
      <c r="R1211" s="146" t="s">
        <v>681</v>
      </c>
      <c r="S1211" s="147">
        <v>0</v>
      </c>
      <c r="T1211" s="147">
        <v>0</v>
      </c>
      <c r="U1211" s="147">
        <v>0</v>
      </c>
      <c r="V1211" s="147">
        <v>1</v>
      </c>
      <c r="W1211" s="147">
        <v>1</v>
      </c>
      <c r="X1211" s="147">
        <v>1</v>
      </c>
      <c r="Y1211" s="147">
        <v>1</v>
      </c>
      <c r="Z1211" s="147">
        <v>0</v>
      </c>
      <c r="AA1211" s="147">
        <v>0</v>
      </c>
      <c r="AB1211" s="136" t="str">
        <f>VLOOKUP(Tabela22[[#This Row],[id_tab]],[1]odcinki_och!A:B,2,FALSE)</f>
        <v>PL.ZIPOP.1393.OCHK.279</v>
      </c>
      <c r="AC1211" s="137">
        <f t="shared" si="18"/>
        <v>1</v>
      </c>
    </row>
    <row r="1212" spans="1:29" s="128" customFormat="1" ht="28">
      <c r="A1212" s="137">
        <v>1209</v>
      </c>
      <c r="B1212" s="146" t="s">
        <v>4171</v>
      </c>
      <c r="C1212" s="148" t="s">
        <v>4172</v>
      </c>
      <c r="D1212" s="146" t="s">
        <v>4173</v>
      </c>
      <c r="E1212" s="146" t="s">
        <v>4173</v>
      </c>
      <c r="F1212" s="142" t="s">
        <v>835</v>
      </c>
      <c r="G1212" s="143">
        <v>0</v>
      </c>
      <c r="H1212" s="143">
        <v>14.1</v>
      </c>
      <c r="I1212" s="144">
        <v>209053.32010000001</v>
      </c>
      <c r="J1212" s="144">
        <v>600749.37009999994</v>
      </c>
      <c r="K1212" s="144">
        <v>198406.06563699999</v>
      </c>
      <c r="L1212" s="144">
        <v>601747.76688600006</v>
      </c>
      <c r="M1212" s="143"/>
      <c r="N1212" s="143"/>
      <c r="O1212" s="145" t="s">
        <v>1861</v>
      </c>
      <c r="P1212" s="146" t="s">
        <v>743</v>
      </c>
      <c r="Q1212" s="146" t="s">
        <v>1902</v>
      </c>
      <c r="R1212" s="146" t="s">
        <v>681</v>
      </c>
      <c r="S1212" s="147">
        <v>0</v>
      </c>
      <c r="T1212" s="147">
        <v>0</v>
      </c>
      <c r="U1212" s="150">
        <v>0</v>
      </c>
      <c r="V1212" s="147">
        <v>1</v>
      </c>
      <c r="W1212" s="147">
        <v>1</v>
      </c>
      <c r="X1212" s="147">
        <v>1</v>
      </c>
      <c r="Y1212" s="147">
        <v>1</v>
      </c>
      <c r="Z1212" s="147">
        <v>0</v>
      </c>
      <c r="AA1212" s="147">
        <v>1</v>
      </c>
      <c r="AB1212" s="136" t="str">
        <f>VLOOKUP(Tabela22[[#This Row],[id_tab]],[1]odcinki_och!A:B,2,FALSE)</f>
        <v>PL.ZIPOP.1393.N2K.PLH120087.H, PL.ZIPOP.1393.OCHK.279</v>
      </c>
      <c r="AC1212" s="137">
        <f t="shared" si="18"/>
        <v>2</v>
      </c>
    </row>
    <row r="1213" spans="1:29" s="128" customFormat="1" ht="28">
      <c r="A1213" s="137">
        <v>1210</v>
      </c>
      <c r="B1213" s="146" t="s">
        <v>4174</v>
      </c>
      <c r="C1213" s="148" t="s">
        <v>4172</v>
      </c>
      <c r="D1213" s="146" t="s">
        <v>4173</v>
      </c>
      <c r="E1213" s="146" t="s">
        <v>4175</v>
      </c>
      <c r="F1213" s="142" t="s">
        <v>835</v>
      </c>
      <c r="G1213" s="143">
        <v>0</v>
      </c>
      <c r="H1213" s="143">
        <v>3.8</v>
      </c>
      <c r="I1213" s="144">
        <v>208437.94010000001</v>
      </c>
      <c r="J1213" s="144">
        <v>600429.62009999994</v>
      </c>
      <c r="K1213" s="144">
        <v>207733.81967299999</v>
      </c>
      <c r="L1213" s="144">
        <v>603225.64921199996</v>
      </c>
      <c r="M1213" s="143"/>
      <c r="N1213" s="143"/>
      <c r="O1213" s="145" t="s">
        <v>1861</v>
      </c>
      <c r="P1213" s="146" t="s">
        <v>743</v>
      </c>
      <c r="Q1213" s="146" t="s">
        <v>1902</v>
      </c>
      <c r="R1213" s="146" t="s">
        <v>681</v>
      </c>
      <c r="S1213" s="147">
        <v>0</v>
      </c>
      <c r="T1213" s="147">
        <v>0</v>
      </c>
      <c r="U1213" s="150">
        <v>0</v>
      </c>
      <c r="V1213" s="147">
        <v>0</v>
      </c>
      <c r="W1213" s="147">
        <v>1</v>
      </c>
      <c r="X1213" s="147">
        <v>1</v>
      </c>
      <c r="Y1213" s="147">
        <v>1</v>
      </c>
      <c r="Z1213" s="147">
        <v>0</v>
      </c>
      <c r="AA1213" s="147">
        <v>0</v>
      </c>
      <c r="AB1213" s="136" t="str">
        <f>VLOOKUP(Tabela22[[#This Row],[id_tab]],[1]odcinki_och!A:B,2,FALSE)</f>
        <v>PL.ZIPOP.1393.OCHK.279</v>
      </c>
      <c r="AC1213" s="137">
        <f t="shared" si="18"/>
        <v>1</v>
      </c>
    </row>
    <row r="1214" spans="1:29" s="128" customFormat="1" ht="28">
      <c r="A1214" s="137">
        <v>1211</v>
      </c>
      <c r="B1214" s="146" t="s">
        <v>4176</v>
      </c>
      <c r="C1214" s="148" t="s">
        <v>4172</v>
      </c>
      <c r="D1214" s="146" t="s">
        <v>4173</v>
      </c>
      <c r="E1214" s="146" t="s">
        <v>4177</v>
      </c>
      <c r="F1214" s="142" t="s">
        <v>835</v>
      </c>
      <c r="G1214" s="143">
        <v>0</v>
      </c>
      <c r="H1214" s="143">
        <v>2.5</v>
      </c>
      <c r="I1214" s="144">
        <v>206792.1201</v>
      </c>
      <c r="J1214" s="144">
        <v>600819.37009999994</v>
      </c>
      <c r="K1214" s="144">
        <v>205585.38094900001</v>
      </c>
      <c r="L1214" s="144">
        <v>599030.47704100003</v>
      </c>
      <c r="M1214" s="143"/>
      <c r="N1214" s="143"/>
      <c r="O1214" s="145" t="s">
        <v>1861</v>
      </c>
      <c r="P1214" s="146" t="s">
        <v>743</v>
      </c>
      <c r="Q1214" s="146" t="s">
        <v>1902</v>
      </c>
      <c r="R1214" s="146" t="s">
        <v>681</v>
      </c>
      <c r="S1214" s="147">
        <v>0</v>
      </c>
      <c r="T1214" s="147">
        <v>0</v>
      </c>
      <c r="U1214" s="150">
        <v>0</v>
      </c>
      <c r="V1214" s="147">
        <v>0</v>
      </c>
      <c r="W1214" s="147">
        <v>1</v>
      </c>
      <c r="X1214" s="147">
        <v>1</v>
      </c>
      <c r="Y1214" s="147">
        <v>1</v>
      </c>
      <c r="Z1214" s="147">
        <v>0</v>
      </c>
      <c r="AA1214" s="147">
        <v>0</v>
      </c>
      <c r="AB1214" s="136"/>
      <c r="AC1214" s="137"/>
    </row>
    <row r="1215" spans="1:29" s="128" customFormat="1" ht="28">
      <c r="A1215" s="137">
        <v>1212</v>
      </c>
      <c r="B1215" s="146" t="s">
        <v>4178</v>
      </c>
      <c r="C1215" s="148" t="s">
        <v>4172</v>
      </c>
      <c r="D1215" s="146" t="s">
        <v>4173</v>
      </c>
      <c r="E1215" s="146" t="s">
        <v>4179</v>
      </c>
      <c r="F1215" s="142" t="s">
        <v>835</v>
      </c>
      <c r="G1215" s="143">
        <v>0</v>
      </c>
      <c r="H1215" s="143">
        <v>1.5</v>
      </c>
      <c r="I1215" s="144">
        <v>205833.86009999999</v>
      </c>
      <c r="J1215" s="144">
        <v>602230.69010000001</v>
      </c>
      <c r="K1215" s="144">
        <v>205062.269554</v>
      </c>
      <c r="L1215" s="144">
        <v>603083.036586</v>
      </c>
      <c r="M1215" s="143"/>
      <c r="N1215" s="143"/>
      <c r="O1215" s="145" t="s">
        <v>1861</v>
      </c>
      <c r="P1215" s="146" t="s">
        <v>743</v>
      </c>
      <c r="Q1215" s="146" t="s">
        <v>1902</v>
      </c>
      <c r="R1215" s="146" t="s">
        <v>681</v>
      </c>
      <c r="S1215" s="149">
        <v>1</v>
      </c>
      <c r="T1215" s="147">
        <v>0</v>
      </c>
      <c r="U1215" s="151">
        <v>1</v>
      </c>
      <c r="V1215" s="147">
        <v>1</v>
      </c>
      <c r="W1215" s="147">
        <v>1</v>
      </c>
      <c r="X1215" s="147">
        <v>1</v>
      </c>
      <c r="Y1215" s="147">
        <v>1</v>
      </c>
      <c r="Z1215" s="149">
        <v>1</v>
      </c>
      <c r="AA1215" s="147">
        <v>1</v>
      </c>
      <c r="AB1215" s="136"/>
      <c r="AC1215" s="137"/>
    </row>
    <row r="1216" spans="1:29" s="128" customFormat="1" ht="28">
      <c r="A1216" s="137">
        <v>1213</v>
      </c>
      <c r="B1216" s="146" t="s">
        <v>4180</v>
      </c>
      <c r="C1216" s="148" t="s">
        <v>4172</v>
      </c>
      <c r="D1216" s="146" t="s">
        <v>4173</v>
      </c>
      <c r="E1216" s="146" t="s">
        <v>4181</v>
      </c>
      <c r="F1216" s="142" t="s">
        <v>835</v>
      </c>
      <c r="G1216" s="143">
        <v>0</v>
      </c>
      <c r="H1216" s="143">
        <v>2.5</v>
      </c>
      <c r="I1216" s="144">
        <v>203692.2101</v>
      </c>
      <c r="J1216" s="144">
        <v>604877.03029999998</v>
      </c>
      <c r="K1216" s="144">
        <v>205010.94038099999</v>
      </c>
      <c r="L1216" s="144">
        <v>606542.08327599999</v>
      </c>
      <c r="M1216" s="143"/>
      <c r="N1216" s="143"/>
      <c r="O1216" s="145" t="s">
        <v>1861</v>
      </c>
      <c r="P1216" s="146" t="s">
        <v>743</v>
      </c>
      <c r="Q1216" s="146" t="s">
        <v>1902</v>
      </c>
      <c r="R1216" s="146" t="s">
        <v>681</v>
      </c>
      <c r="S1216" s="147">
        <v>0</v>
      </c>
      <c r="T1216" s="147">
        <v>0</v>
      </c>
      <c r="U1216" s="150">
        <v>0</v>
      </c>
      <c r="V1216" s="147">
        <v>0</v>
      </c>
      <c r="W1216" s="147">
        <v>1</v>
      </c>
      <c r="X1216" s="147">
        <v>0</v>
      </c>
      <c r="Y1216" s="147">
        <v>0</v>
      </c>
      <c r="Z1216" s="147">
        <v>0</v>
      </c>
      <c r="AA1216" s="147">
        <v>0</v>
      </c>
      <c r="AB1216" s="136" t="str">
        <f>VLOOKUP(Tabela22[[#This Row],[id_tab]],[1]odcinki_och!A:B,2,FALSE)</f>
        <v>PL.ZIPOP.1393.OCHK.279</v>
      </c>
      <c r="AC1216" s="137">
        <f t="shared" si="18"/>
        <v>1</v>
      </c>
    </row>
    <row r="1217" spans="1:29" s="128" customFormat="1" ht="28">
      <c r="A1217" s="137">
        <v>1214</v>
      </c>
      <c r="B1217" s="146" t="s">
        <v>4182</v>
      </c>
      <c r="C1217" s="148" t="s">
        <v>4172</v>
      </c>
      <c r="D1217" s="146" t="s">
        <v>4173</v>
      </c>
      <c r="E1217" s="146" t="s">
        <v>803</v>
      </c>
      <c r="F1217" s="142" t="s">
        <v>835</v>
      </c>
      <c r="G1217" s="143">
        <v>0</v>
      </c>
      <c r="H1217" s="143">
        <v>4.2</v>
      </c>
      <c r="I1217" s="144">
        <v>205153.48009999999</v>
      </c>
      <c r="J1217" s="144">
        <v>602238.67009999999</v>
      </c>
      <c r="K1217" s="144">
        <v>202089.50170699999</v>
      </c>
      <c r="L1217" s="144">
        <v>604216.74004099995</v>
      </c>
      <c r="M1217" s="143"/>
      <c r="N1217" s="143"/>
      <c r="O1217" s="145" t="s">
        <v>1861</v>
      </c>
      <c r="P1217" s="146" t="s">
        <v>743</v>
      </c>
      <c r="Q1217" s="146" t="s">
        <v>1902</v>
      </c>
      <c r="R1217" s="146" t="s">
        <v>681</v>
      </c>
      <c r="S1217" s="147">
        <v>0</v>
      </c>
      <c r="T1217" s="147">
        <v>0</v>
      </c>
      <c r="U1217" s="150">
        <v>0</v>
      </c>
      <c r="V1217" s="147">
        <v>1</v>
      </c>
      <c r="W1217" s="147">
        <v>1</v>
      </c>
      <c r="X1217" s="147">
        <v>1</v>
      </c>
      <c r="Y1217" s="147">
        <v>1</v>
      </c>
      <c r="Z1217" s="147">
        <v>0</v>
      </c>
      <c r="AA1217" s="147">
        <v>1</v>
      </c>
      <c r="AB1217" s="136"/>
      <c r="AC1217" s="137"/>
    </row>
    <row r="1218" spans="1:29" s="128" customFormat="1" ht="28">
      <c r="A1218" s="137">
        <v>1215</v>
      </c>
      <c r="B1218" s="146" t="s">
        <v>4183</v>
      </c>
      <c r="C1218" s="148" t="s">
        <v>4172</v>
      </c>
      <c r="D1218" s="146" t="s">
        <v>4173</v>
      </c>
      <c r="E1218" s="146" t="s">
        <v>4184</v>
      </c>
      <c r="F1218" s="142" t="s">
        <v>835</v>
      </c>
      <c r="G1218" s="143">
        <v>0</v>
      </c>
      <c r="H1218" s="143">
        <v>2.2999999999999998</v>
      </c>
      <c r="I1218" s="144">
        <v>204101.19010000001</v>
      </c>
      <c r="J1218" s="144">
        <v>601373.19010000001</v>
      </c>
      <c r="K1218" s="144">
        <v>203541.24224399999</v>
      </c>
      <c r="L1218" s="144">
        <v>599164.48606999998</v>
      </c>
      <c r="M1218" s="143"/>
      <c r="N1218" s="143"/>
      <c r="O1218" s="145" t="s">
        <v>1861</v>
      </c>
      <c r="P1218" s="146" t="s">
        <v>743</v>
      </c>
      <c r="Q1218" s="146" t="s">
        <v>1902</v>
      </c>
      <c r="R1218" s="146" t="s">
        <v>681</v>
      </c>
      <c r="S1218" s="147">
        <v>0</v>
      </c>
      <c r="T1218" s="147">
        <v>0</v>
      </c>
      <c r="U1218" s="150">
        <v>0</v>
      </c>
      <c r="V1218" s="147">
        <v>1</v>
      </c>
      <c r="W1218" s="147">
        <v>1</v>
      </c>
      <c r="X1218" s="147">
        <v>1</v>
      </c>
      <c r="Y1218" s="147">
        <v>1</v>
      </c>
      <c r="Z1218" s="147">
        <v>0</v>
      </c>
      <c r="AA1218" s="147">
        <v>0</v>
      </c>
      <c r="AB1218" s="136" t="str">
        <f>VLOOKUP(Tabela22[[#This Row],[id_tab]],[1]odcinki_och!A:B,2,FALSE)</f>
        <v>PL.ZIPOP.1393.OCHK.279</v>
      </c>
      <c r="AC1218" s="137">
        <f t="shared" si="18"/>
        <v>1</v>
      </c>
    </row>
    <row r="1219" spans="1:29" s="128" customFormat="1" ht="28">
      <c r="A1219" s="137">
        <v>1216</v>
      </c>
      <c r="B1219" s="146" t="s">
        <v>4185</v>
      </c>
      <c r="C1219" s="148" t="s">
        <v>4186</v>
      </c>
      <c r="D1219" s="146" t="s">
        <v>4187</v>
      </c>
      <c r="E1219" s="146" t="s">
        <v>4188</v>
      </c>
      <c r="F1219" s="142" t="s">
        <v>835</v>
      </c>
      <c r="G1219" s="143">
        <v>0</v>
      </c>
      <c r="H1219" s="143">
        <v>2.5</v>
      </c>
      <c r="I1219" s="144">
        <v>210486.0901</v>
      </c>
      <c r="J1219" s="144">
        <v>618051.65009999997</v>
      </c>
      <c r="K1219" s="144">
        <v>209918.47386599999</v>
      </c>
      <c r="L1219" s="144">
        <v>620261.48416500003</v>
      </c>
      <c r="M1219" s="143"/>
      <c r="N1219" s="143"/>
      <c r="O1219" s="145" t="s">
        <v>1861</v>
      </c>
      <c r="P1219" s="146" t="s">
        <v>743</v>
      </c>
      <c r="Q1219" s="146" t="s">
        <v>1902</v>
      </c>
      <c r="R1219" s="146" t="s">
        <v>681</v>
      </c>
      <c r="S1219" s="147">
        <v>0</v>
      </c>
      <c r="T1219" s="147">
        <v>0</v>
      </c>
      <c r="U1219" s="150">
        <v>0</v>
      </c>
      <c r="V1219" s="147">
        <v>0</v>
      </c>
      <c r="W1219" s="147">
        <v>1</v>
      </c>
      <c r="X1219" s="147">
        <v>0</v>
      </c>
      <c r="Y1219" s="147">
        <v>1</v>
      </c>
      <c r="Z1219" s="147">
        <v>0</v>
      </c>
      <c r="AA1219" s="147">
        <v>0</v>
      </c>
      <c r="AB1219" s="136" t="str">
        <f>VLOOKUP(Tabela22[[#This Row],[id_tab]],[1]odcinki_och!A:B,2,FALSE)</f>
        <v>PL.ZIPOP.1393.N2K.PLH120087.H, PL.ZIPOP.1393.OCHK.279</v>
      </c>
      <c r="AC1219" s="137">
        <f t="shared" si="18"/>
        <v>2</v>
      </c>
    </row>
    <row r="1220" spans="1:29" s="128" customFormat="1" ht="28">
      <c r="A1220" s="137">
        <v>1217</v>
      </c>
      <c r="B1220" s="146" t="s">
        <v>4189</v>
      </c>
      <c r="C1220" s="148" t="s">
        <v>4190</v>
      </c>
      <c r="D1220" s="146" t="s">
        <v>4191</v>
      </c>
      <c r="E1220" s="146" t="s">
        <v>683</v>
      </c>
      <c r="F1220" s="142" t="s">
        <v>835</v>
      </c>
      <c r="G1220" s="143">
        <v>34.299999999999997</v>
      </c>
      <c r="H1220" s="143">
        <v>82.5</v>
      </c>
      <c r="I1220" s="144">
        <v>223650.0301</v>
      </c>
      <c r="J1220" s="144">
        <v>646627.08010000002</v>
      </c>
      <c r="K1220" s="144">
        <v>190325.78087700001</v>
      </c>
      <c r="L1220" s="144">
        <v>643494.84761099995</v>
      </c>
      <c r="M1220" s="143"/>
      <c r="N1220" s="143"/>
      <c r="O1220" s="145" t="s">
        <v>1861</v>
      </c>
      <c r="P1220" s="146" t="s">
        <v>743</v>
      </c>
      <c r="Q1220" s="146" t="s">
        <v>1902</v>
      </c>
      <c r="R1220" s="146" t="s">
        <v>681</v>
      </c>
      <c r="S1220" s="147">
        <v>1</v>
      </c>
      <c r="T1220" s="147">
        <v>0</v>
      </c>
      <c r="U1220" s="147">
        <v>1</v>
      </c>
      <c r="V1220" s="147">
        <v>0</v>
      </c>
      <c r="W1220" s="147">
        <v>1</v>
      </c>
      <c r="X1220" s="147">
        <v>1</v>
      </c>
      <c r="Y1220" s="147">
        <v>1</v>
      </c>
      <c r="Z1220" s="147">
        <v>0</v>
      </c>
      <c r="AA1220" s="147">
        <v>0</v>
      </c>
      <c r="AB1220" s="136" t="str">
        <f>VLOOKUP(Tabela22[[#This Row],[id_tab]],[1]odcinki_och!A:B,2,FALSE)</f>
        <v>PL.ZIPOP.1393.N2K.PLH120090.H, PL.ZIPOP.1393.N2K.PLH120020.H, PL.ZIPOP.1393.PK.103, PL.ZIPOP.1393.PK.101, PL.ZIPOP.1393.OCHK.279, PL.ZIPOP.1393.OCHK.502</v>
      </c>
      <c r="AC1220" s="137">
        <f t="shared" si="18"/>
        <v>6</v>
      </c>
    </row>
    <row r="1221" spans="1:29" s="128" customFormat="1" ht="28">
      <c r="A1221" s="137">
        <v>1218</v>
      </c>
      <c r="B1221" s="146" t="s">
        <v>4192</v>
      </c>
      <c r="C1221" s="148" t="s">
        <v>4190</v>
      </c>
      <c r="D1221" s="146" t="s">
        <v>4191</v>
      </c>
      <c r="E1221" s="146" t="s">
        <v>4193</v>
      </c>
      <c r="F1221" s="142" t="s">
        <v>835</v>
      </c>
      <c r="G1221" s="143">
        <v>0</v>
      </c>
      <c r="H1221" s="143">
        <v>1.8</v>
      </c>
      <c r="I1221" s="144">
        <v>192482.88010000001</v>
      </c>
      <c r="J1221" s="144">
        <v>642727.11010000005</v>
      </c>
      <c r="K1221" s="144">
        <v>192283.66060999999</v>
      </c>
      <c r="L1221" s="144">
        <v>644482.884693</v>
      </c>
      <c r="M1221" s="143"/>
      <c r="N1221" s="143"/>
      <c r="O1221" s="145" t="s">
        <v>1861</v>
      </c>
      <c r="P1221" s="146" t="s">
        <v>743</v>
      </c>
      <c r="Q1221" s="146" t="s">
        <v>1902</v>
      </c>
      <c r="R1221" s="146" t="s">
        <v>681</v>
      </c>
      <c r="S1221" s="147">
        <v>0</v>
      </c>
      <c r="T1221" s="147">
        <v>0</v>
      </c>
      <c r="U1221" s="147">
        <v>1</v>
      </c>
      <c r="V1221" s="147">
        <v>0</v>
      </c>
      <c r="W1221" s="147">
        <v>1</v>
      </c>
      <c r="X1221" s="147">
        <v>1</v>
      </c>
      <c r="Y1221" s="147">
        <v>1</v>
      </c>
      <c r="Z1221" s="147">
        <v>0</v>
      </c>
      <c r="AA1221" s="147">
        <v>0</v>
      </c>
      <c r="AB1221" s="136" t="str">
        <f>VLOOKUP(Tabela22[[#This Row],[id_tab]],[1]odcinki_och!A:B,2,FALSE)</f>
        <v>PL.ZIPOP.1393.N2K.PLH120090.H, PL.ZIPOP.1393.OCHK.279</v>
      </c>
      <c r="AC1221" s="137">
        <f t="shared" si="18"/>
        <v>2</v>
      </c>
    </row>
    <row r="1222" spans="1:29" s="128" customFormat="1" ht="28">
      <c r="A1222" s="137">
        <v>1219</v>
      </c>
      <c r="B1222" s="146" t="s">
        <v>4194</v>
      </c>
      <c r="C1222" s="148" t="s">
        <v>4190</v>
      </c>
      <c r="D1222" s="146" t="s">
        <v>4191</v>
      </c>
      <c r="E1222" s="146" t="s">
        <v>4195</v>
      </c>
      <c r="F1222" s="142" t="s">
        <v>835</v>
      </c>
      <c r="G1222" s="143">
        <v>0</v>
      </c>
      <c r="H1222" s="143">
        <v>0.35</v>
      </c>
      <c r="I1222" s="144">
        <v>193010.7401</v>
      </c>
      <c r="J1222" s="144">
        <v>642316.36010000005</v>
      </c>
      <c r="K1222" s="144">
        <v>193088.97010000001</v>
      </c>
      <c r="L1222" s="144">
        <v>642539.1801</v>
      </c>
      <c r="M1222" s="143"/>
      <c r="N1222" s="143"/>
      <c r="O1222" s="145" t="s">
        <v>1861</v>
      </c>
      <c r="P1222" s="146" t="s">
        <v>743</v>
      </c>
      <c r="Q1222" s="146" t="s">
        <v>1902</v>
      </c>
      <c r="R1222" s="146" t="s">
        <v>681</v>
      </c>
      <c r="S1222" s="147">
        <v>1</v>
      </c>
      <c r="T1222" s="147">
        <v>1</v>
      </c>
      <c r="U1222" s="147">
        <v>0</v>
      </c>
      <c r="V1222" s="147">
        <v>0</v>
      </c>
      <c r="W1222" s="147">
        <v>0</v>
      </c>
      <c r="X1222" s="147">
        <v>1</v>
      </c>
      <c r="Y1222" s="147">
        <v>1</v>
      </c>
      <c r="Z1222" s="147">
        <v>0</v>
      </c>
      <c r="AA1222" s="147">
        <v>0</v>
      </c>
      <c r="AB1222" s="136" t="str">
        <f>VLOOKUP(Tabela22[[#This Row],[id_tab]],[1]odcinki_och!A:B,2,FALSE)</f>
        <v>PL.ZIPOP.1393.N2K.PLH120090.H, PL.ZIPOP.1393.OCHK.279</v>
      </c>
      <c r="AC1222" s="137">
        <f t="shared" si="18"/>
        <v>2</v>
      </c>
    </row>
    <row r="1223" spans="1:29" s="128" customFormat="1" ht="28">
      <c r="A1223" s="137">
        <v>1220</v>
      </c>
      <c r="B1223" s="146" t="s">
        <v>4196</v>
      </c>
      <c r="C1223" s="148" t="s">
        <v>4190</v>
      </c>
      <c r="D1223" s="146" t="s">
        <v>4191</v>
      </c>
      <c r="E1223" s="146" t="s">
        <v>4197</v>
      </c>
      <c r="F1223" s="142" t="s">
        <v>835</v>
      </c>
      <c r="G1223" s="143">
        <v>0</v>
      </c>
      <c r="H1223" s="143">
        <v>0.4</v>
      </c>
      <c r="I1223" s="144">
        <v>216867.7101</v>
      </c>
      <c r="J1223" s="144">
        <v>642405.34010000003</v>
      </c>
      <c r="K1223" s="144">
        <v>216738.623914</v>
      </c>
      <c r="L1223" s="144">
        <v>641981.93616699998</v>
      </c>
      <c r="M1223" s="143"/>
      <c r="N1223" s="143"/>
      <c r="O1223" s="145" t="s">
        <v>1861</v>
      </c>
      <c r="P1223" s="146" t="s">
        <v>743</v>
      </c>
      <c r="Q1223" s="146" t="s">
        <v>1902</v>
      </c>
      <c r="R1223" s="146" t="s">
        <v>681</v>
      </c>
      <c r="S1223" s="147">
        <v>1</v>
      </c>
      <c r="T1223" s="147">
        <v>0</v>
      </c>
      <c r="U1223" s="147">
        <v>1</v>
      </c>
      <c r="V1223" s="147">
        <v>1</v>
      </c>
      <c r="W1223" s="147">
        <v>1</v>
      </c>
      <c r="X1223" s="147">
        <v>1</v>
      </c>
      <c r="Y1223" s="147">
        <v>0</v>
      </c>
      <c r="Z1223" s="147">
        <v>0</v>
      </c>
      <c r="AA1223" s="147">
        <v>0</v>
      </c>
      <c r="AB1223" s="136" t="str">
        <f>VLOOKUP(Tabela22[[#This Row],[id_tab]],[1]odcinki_och!A:B,2,FALSE)</f>
        <v>PL.ZIPOP.1393.N2K.PLH120090.H, PL.ZIPOP.1393.PK.103</v>
      </c>
      <c r="AC1223" s="137">
        <f t="shared" si="18"/>
        <v>2</v>
      </c>
    </row>
    <row r="1224" spans="1:29" s="128" customFormat="1" ht="28">
      <c r="A1224" s="137">
        <v>1221</v>
      </c>
      <c r="B1224" s="146" t="s">
        <v>4198</v>
      </c>
      <c r="C1224" s="148" t="s">
        <v>4190</v>
      </c>
      <c r="D1224" s="146" t="s">
        <v>4191</v>
      </c>
      <c r="E1224" s="146" t="s">
        <v>4197</v>
      </c>
      <c r="F1224" s="142" t="s">
        <v>835</v>
      </c>
      <c r="G1224" s="143">
        <v>0.4</v>
      </c>
      <c r="H1224" s="143">
        <v>3</v>
      </c>
      <c r="I1224" s="144">
        <v>216715.66053200001</v>
      </c>
      <c r="J1224" s="144">
        <v>641968.11307900003</v>
      </c>
      <c r="K1224" s="144">
        <v>216816.89801199999</v>
      </c>
      <c r="L1224" s="144">
        <v>639672.49093199999</v>
      </c>
      <c r="M1224" s="143"/>
      <c r="N1224" s="143"/>
      <c r="O1224" s="145" t="s">
        <v>1861</v>
      </c>
      <c r="P1224" s="146" t="s">
        <v>743</v>
      </c>
      <c r="Q1224" s="146" t="s">
        <v>1902</v>
      </c>
      <c r="R1224" s="146" t="s">
        <v>681</v>
      </c>
      <c r="S1224" s="147">
        <v>0</v>
      </c>
      <c r="T1224" s="147">
        <v>0</v>
      </c>
      <c r="U1224" s="147">
        <v>1</v>
      </c>
      <c r="V1224" s="147">
        <v>1</v>
      </c>
      <c r="W1224" s="147">
        <v>1</v>
      </c>
      <c r="X1224" s="147">
        <v>1</v>
      </c>
      <c r="Y1224" s="147">
        <v>0</v>
      </c>
      <c r="Z1224" s="147">
        <v>0</v>
      </c>
      <c r="AA1224" s="147">
        <v>0</v>
      </c>
      <c r="AB1224" s="136" t="str">
        <f>VLOOKUP(Tabela22[[#This Row],[id_tab]],[1]odcinki_och!A:B,2,FALSE)</f>
        <v>PL.ZIPOP.1393.PK.103</v>
      </c>
      <c r="AC1224" s="137">
        <f t="shared" si="18"/>
        <v>1</v>
      </c>
    </row>
    <row r="1225" spans="1:29" s="128" customFormat="1" ht="28">
      <c r="A1225" s="137">
        <v>1222</v>
      </c>
      <c r="B1225" s="146" t="s">
        <v>4199</v>
      </c>
      <c r="C1225" s="148" t="s">
        <v>4190</v>
      </c>
      <c r="D1225" s="146" t="s">
        <v>4191</v>
      </c>
      <c r="E1225" s="146" t="s">
        <v>4200</v>
      </c>
      <c r="F1225" s="142" t="s">
        <v>835</v>
      </c>
      <c r="G1225" s="143">
        <v>1.7</v>
      </c>
      <c r="H1225" s="143">
        <v>5.95</v>
      </c>
      <c r="I1225" s="144">
        <v>209234.85669799999</v>
      </c>
      <c r="J1225" s="144">
        <v>639755.05329299998</v>
      </c>
      <c r="K1225" s="144">
        <v>209886.96805200001</v>
      </c>
      <c r="L1225" s="144">
        <v>636898.41743300005</v>
      </c>
      <c r="M1225" s="143"/>
      <c r="N1225" s="143"/>
      <c r="O1225" s="145" t="s">
        <v>1861</v>
      </c>
      <c r="P1225" s="146" t="s">
        <v>743</v>
      </c>
      <c r="Q1225" s="146" t="s">
        <v>1902</v>
      </c>
      <c r="R1225" s="146" t="s">
        <v>681</v>
      </c>
      <c r="S1225" s="147">
        <v>0</v>
      </c>
      <c r="T1225" s="147">
        <v>0</v>
      </c>
      <c r="U1225" s="147">
        <v>1</v>
      </c>
      <c r="V1225" s="147">
        <v>1</v>
      </c>
      <c r="W1225" s="147">
        <v>1</v>
      </c>
      <c r="X1225" s="147">
        <v>1</v>
      </c>
      <c r="Y1225" s="147">
        <v>0</v>
      </c>
      <c r="Z1225" s="147">
        <v>0</v>
      </c>
      <c r="AA1225" s="147">
        <v>0</v>
      </c>
      <c r="AB1225" s="136" t="str">
        <f>VLOOKUP(Tabela22[[#This Row],[id_tab]],[1]odcinki_och!A:B,2,FALSE)</f>
        <v>PL.ZIPOP.1393.PK.103, PL.ZIPOP.1393.OCHK.502</v>
      </c>
      <c r="AC1225" s="137">
        <f t="shared" ref="AC1225:AC1286" si="19">LEN(AB1225)-LEN(SUBSTITUTE(AB1225,",",""))+1</f>
        <v>2</v>
      </c>
    </row>
    <row r="1226" spans="1:29" s="128" customFormat="1" ht="28">
      <c r="A1226" s="137">
        <v>1223</v>
      </c>
      <c r="B1226" s="146" t="s">
        <v>4201</v>
      </c>
      <c r="C1226" s="148" t="s">
        <v>4190</v>
      </c>
      <c r="D1226" s="146" t="s">
        <v>4191</v>
      </c>
      <c r="E1226" s="146" t="s">
        <v>4202</v>
      </c>
      <c r="F1226" s="142" t="s">
        <v>835</v>
      </c>
      <c r="G1226" s="143">
        <v>0</v>
      </c>
      <c r="H1226" s="143">
        <v>0.85</v>
      </c>
      <c r="I1226" s="144">
        <v>220651.32010000001</v>
      </c>
      <c r="J1226" s="144">
        <v>641592.64009999996</v>
      </c>
      <c r="K1226" s="144">
        <v>220314.62605399999</v>
      </c>
      <c r="L1226" s="144">
        <v>642178.48824500002</v>
      </c>
      <c r="M1226" s="143"/>
      <c r="N1226" s="143"/>
      <c r="O1226" s="145" t="s">
        <v>1861</v>
      </c>
      <c r="P1226" s="146" t="s">
        <v>743</v>
      </c>
      <c r="Q1226" s="146" t="s">
        <v>1902</v>
      </c>
      <c r="R1226" s="146" t="s">
        <v>681</v>
      </c>
      <c r="S1226" s="147">
        <v>1</v>
      </c>
      <c r="T1226" s="147">
        <v>1</v>
      </c>
      <c r="U1226" s="147">
        <v>1</v>
      </c>
      <c r="V1226" s="147">
        <v>1</v>
      </c>
      <c r="W1226" s="147">
        <v>1</v>
      </c>
      <c r="X1226" s="147">
        <v>1</v>
      </c>
      <c r="Y1226" s="147">
        <v>1</v>
      </c>
      <c r="Z1226" s="147">
        <v>0</v>
      </c>
      <c r="AA1226" s="147">
        <v>1</v>
      </c>
      <c r="AB1226" s="136" t="str">
        <f>VLOOKUP(Tabela22[[#This Row],[id_tab]],[1]odcinki_och!A:B,2,FALSE)</f>
        <v>PL.ZIPOP.1393.N2K.PLH120090.H, PL.ZIPOP.1393.OCHK.502</v>
      </c>
      <c r="AC1226" s="137">
        <f t="shared" si="19"/>
        <v>2</v>
      </c>
    </row>
    <row r="1227" spans="1:29" s="128" customFormat="1" ht="28">
      <c r="A1227" s="137">
        <v>1224</v>
      </c>
      <c r="B1227" s="146" t="s">
        <v>4203</v>
      </c>
      <c r="C1227" s="148" t="s">
        <v>4190</v>
      </c>
      <c r="D1227" s="146" t="s">
        <v>4191</v>
      </c>
      <c r="E1227" s="146" t="s">
        <v>4202</v>
      </c>
      <c r="F1227" s="142" t="s">
        <v>835</v>
      </c>
      <c r="G1227" s="143">
        <v>0.85</v>
      </c>
      <c r="H1227" s="143">
        <v>1.78</v>
      </c>
      <c r="I1227" s="144">
        <v>220329.226184</v>
      </c>
      <c r="J1227" s="144">
        <v>642152.78059099999</v>
      </c>
      <c r="K1227" s="144">
        <v>219677.12226800001</v>
      </c>
      <c r="L1227" s="144">
        <v>642676.43490400002</v>
      </c>
      <c r="M1227" s="143"/>
      <c r="N1227" s="143"/>
      <c r="O1227" s="145" t="s">
        <v>1861</v>
      </c>
      <c r="P1227" s="146" t="s">
        <v>743</v>
      </c>
      <c r="Q1227" s="146" t="s">
        <v>1902</v>
      </c>
      <c r="R1227" s="146" t="s">
        <v>681</v>
      </c>
      <c r="S1227" s="147">
        <v>0</v>
      </c>
      <c r="T1227" s="147">
        <v>0</v>
      </c>
      <c r="U1227" s="147">
        <v>1</v>
      </c>
      <c r="V1227" s="147">
        <v>0</v>
      </c>
      <c r="W1227" s="147">
        <v>1</v>
      </c>
      <c r="X1227" s="147">
        <v>1</v>
      </c>
      <c r="Y1227" s="147">
        <v>0</v>
      </c>
      <c r="Z1227" s="147">
        <v>0</v>
      </c>
      <c r="AA1227" s="147">
        <v>0</v>
      </c>
      <c r="AB1227" s="136" t="str">
        <f>VLOOKUP(Tabela22[[#This Row],[id_tab]],[1]odcinki_och!A:B,2,FALSE)</f>
        <v>PL.ZIPOP.1393.PK.103, PL.ZIPOP.1393.OCHK.502</v>
      </c>
      <c r="AC1227" s="137">
        <f t="shared" si="19"/>
        <v>2</v>
      </c>
    </row>
    <row r="1228" spans="1:29" s="128" customFormat="1" ht="28">
      <c r="A1228" s="137">
        <v>1225</v>
      </c>
      <c r="B1228" s="146" t="s">
        <v>4204</v>
      </c>
      <c r="C1228" s="148" t="s">
        <v>4190</v>
      </c>
      <c r="D1228" s="146" t="s">
        <v>4191</v>
      </c>
      <c r="E1228" s="146" t="s">
        <v>4205</v>
      </c>
      <c r="F1228" s="142" t="s">
        <v>835</v>
      </c>
      <c r="G1228" s="143">
        <v>0</v>
      </c>
      <c r="H1228" s="143">
        <v>1.26</v>
      </c>
      <c r="I1228" s="144">
        <v>220688.77009999999</v>
      </c>
      <c r="J1228" s="144">
        <v>641826.76009999996</v>
      </c>
      <c r="K1228" s="144">
        <v>220872.32010000001</v>
      </c>
      <c r="L1228" s="144">
        <v>640837.09010000003</v>
      </c>
      <c r="M1228" s="143"/>
      <c r="N1228" s="143"/>
      <c r="O1228" s="145" t="s">
        <v>1861</v>
      </c>
      <c r="P1228" s="146" t="s">
        <v>743</v>
      </c>
      <c r="Q1228" s="146" t="s">
        <v>1902</v>
      </c>
      <c r="R1228" s="146" t="s">
        <v>681</v>
      </c>
      <c r="S1228" s="147">
        <v>1</v>
      </c>
      <c r="T1228" s="147">
        <v>1</v>
      </c>
      <c r="U1228" s="147">
        <v>0</v>
      </c>
      <c r="V1228" s="147">
        <v>1</v>
      </c>
      <c r="W1228" s="147">
        <v>1</v>
      </c>
      <c r="X1228" s="147">
        <v>0</v>
      </c>
      <c r="Y1228" s="147">
        <v>1</v>
      </c>
      <c r="Z1228" s="147">
        <v>0</v>
      </c>
      <c r="AA1228" s="147">
        <v>1</v>
      </c>
      <c r="AB1228" s="136" t="str">
        <f>VLOOKUP(Tabela22[[#This Row],[id_tab]],[1]odcinki_och!A:B,2,FALSE)</f>
        <v>PL.ZIPOP.1393.N2K.PLH120090.H, PL.ZIPOP.1393.OCHK.502</v>
      </c>
      <c r="AC1228" s="137">
        <f t="shared" si="19"/>
        <v>2</v>
      </c>
    </row>
    <row r="1229" spans="1:29" s="128" customFormat="1" ht="28">
      <c r="A1229" s="137">
        <v>1226</v>
      </c>
      <c r="B1229" s="146" t="s">
        <v>4206</v>
      </c>
      <c r="C1229" s="148" t="s">
        <v>4190</v>
      </c>
      <c r="D1229" s="146" t="s">
        <v>4191</v>
      </c>
      <c r="E1229" s="146" t="s">
        <v>4205</v>
      </c>
      <c r="F1229" s="142" t="s">
        <v>835</v>
      </c>
      <c r="G1229" s="143">
        <v>1.26</v>
      </c>
      <c r="H1229" s="143">
        <v>4.4000000000000004</v>
      </c>
      <c r="I1229" s="144">
        <v>220840.92600000001</v>
      </c>
      <c r="J1229" s="144">
        <v>640816.91830100003</v>
      </c>
      <c r="K1229" s="144">
        <v>220029.32608699999</v>
      </c>
      <c r="L1229" s="144">
        <v>638231.58698400005</v>
      </c>
      <c r="M1229" s="143"/>
      <c r="N1229" s="143"/>
      <c r="O1229" s="145" t="s">
        <v>1861</v>
      </c>
      <c r="P1229" s="146" t="s">
        <v>743</v>
      </c>
      <c r="Q1229" s="146" t="s">
        <v>1902</v>
      </c>
      <c r="R1229" s="146" t="s">
        <v>681</v>
      </c>
      <c r="S1229" s="147">
        <v>0</v>
      </c>
      <c r="T1229" s="147">
        <v>0</v>
      </c>
      <c r="U1229" s="147">
        <v>1</v>
      </c>
      <c r="V1229" s="147">
        <v>1</v>
      </c>
      <c r="W1229" s="147">
        <v>1</v>
      </c>
      <c r="X1229" s="147">
        <v>1</v>
      </c>
      <c r="Y1229" s="147">
        <v>1</v>
      </c>
      <c r="Z1229" s="147">
        <v>0</v>
      </c>
      <c r="AA1229" s="147">
        <v>0</v>
      </c>
      <c r="AB1229" s="136" t="str">
        <f>VLOOKUP(Tabela22[[#This Row],[id_tab]],[1]odcinki_och!A:B,2,FALSE)</f>
        <v>PL.ZIPOP.1393.PK.103, PL.ZIPOP.1393.OCHK.502</v>
      </c>
      <c r="AC1229" s="137">
        <f t="shared" si="19"/>
        <v>2</v>
      </c>
    </row>
    <row r="1230" spans="1:29" s="128" customFormat="1" ht="28">
      <c r="A1230" s="137">
        <v>1227</v>
      </c>
      <c r="B1230" s="146" t="s">
        <v>4207</v>
      </c>
      <c r="C1230" s="148" t="s">
        <v>4190</v>
      </c>
      <c r="D1230" s="146" t="s">
        <v>4191</v>
      </c>
      <c r="E1230" s="146" t="s">
        <v>4208</v>
      </c>
      <c r="F1230" s="142" t="s">
        <v>835</v>
      </c>
      <c r="G1230" s="143">
        <v>0</v>
      </c>
      <c r="H1230" s="143">
        <v>1.2</v>
      </c>
      <c r="I1230" s="144">
        <v>223687.8101</v>
      </c>
      <c r="J1230" s="144">
        <v>646305.92009999999</v>
      </c>
      <c r="K1230" s="144">
        <v>223667.873463</v>
      </c>
      <c r="L1230" s="144">
        <v>645281.24273699999</v>
      </c>
      <c r="M1230" s="143"/>
      <c r="N1230" s="143"/>
      <c r="O1230" s="145" t="s">
        <v>1861</v>
      </c>
      <c r="P1230" s="146" t="s">
        <v>743</v>
      </c>
      <c r="Q1230" s="146" t="s">
        <v>1902</v>
      </c>
      <c r="R1230" s="146" t="s">
        <v>681</v>
      </c>
      <c r="S1230" s="147">
        <v>1</v>
      </c>
      <c r="T1230" s="147">
        <v>1</v>
      </c>
      <c r="U1230" s="147">
        <v>1</v>
      </c>
      <c r="V1230" s="147">
        <v>1</v>
      </c>
      <c r="W1230" s="147">
        <v>0</v>
      </c>
      <c r="X1230" s="147">
        <v>1</v>
      </c>
      <c r="Y1230" s="147">
        <v>1</v>
      </c>
      <c r="Z1230" s="147">
        <v>0</v>
      </c>
      <c r="AA1230" s="147">
        <v>1</v>
      </c>
      <c r="AB1230" s="136" t="str">
        <f>VLOOKUP(Tabela22[[#This Row],[id_tab]],[1]odcinki_och!A:B,2,FALSE)</f>
        <v>PL.ZIPOP.1393.N2K.PLH120090.H, PL.ZIPOP.1393.PK.101, PL.ZIPOP.1393.OCHK.502</v>
      </c>
      <c r="AC1230" s="137">
        <f t="shared" si="19"/>
        <v>3</v>
      </c>
    </row>
    <row r="1231" spans="1:29" s="128" customFormat="1" ht="28">
      <c r="A1231" s="137">
        <v>1228</v>
      </c>
      <c r="B1231" s="146" t="s">
        <v>4209</v>
      </c>
      <c r="C1231" s="148" t="s">
        <v>4190</v>
      </c>
      <c r="D1231" s="146" t="s">
        <v>4191</v>
      </c>
      <c r="E1231" s="146" t="s">
        <v>4210</v>
      </c>
      <c r="F1231" s="142" t="s">
        <v>835</v>
      </c>
      <c r="G1231" s="143">
        <v>0</v>
      </c>
      <c r="H1231" s="143">
        <v>6</v>
      </c>
      <c r="I1231" s="144">
        <v>218682.7101</v>
      </c>
      <c r="J1231" s="144">
        <v>641031.70010000002</v>
      </c>
      <c r="K1231" s="144">
        <v>217663.982322</v>
      </c>
      <c r="L1231" s="144">
        <v>636738.72666399996</v>
      </c>
      <c r="M1231" s="143"/>
      <c r="N1231" s="143"/>
      <c r="O1231" s="145" t="s">
        <v>1861</v>
      </c>
      <c r="P1231" s="146" t="s">
        <v>743</v>
      </c>
      <c r="Q1231" s="146" t="s">
        <v>1902</v>
      </c>
      <c r="R1231" s="146" t="s">
        <v>681</v>
      </c>
      <c r="S1231" s="147">
        <v>1</v>
      </c>
      <c r="T1231" s="147">
        <v>0</v>
      </c>
      <c r="U1231" s="147">
        <v>1</v>
      </c>
      <c r="V1231" s="147">
        <v>0</v>
      </c>
      <c r="W1231" s="147">
        <v>1</v>
      </c>
      <c r="X1231" s="147">
        <v>1</v>
      </c>
      <c r="Y1231" s="147">
        <v>0</v>
      </c>
      <c r="Z1231" s="147">
        <v>0</v>
      </c>
      <c r="AA1231" s="147">
        <v>1</v>
      </c>
      <c r="AB1231" s="136" t="str">
        <f>VLOOKUP(Tabela22[[#This Row],[id_tab]],[1]odcinki_och!A:B,2,FALSE)</f>
        <v>PL.ZIPOP.1393.N2K.PLH120090.H, PL.ZIPOP.1393.PK.103</v>
      </c>
      <c r="AC1231" s="137">
        <f t="shared" si="19"/>
        <v>2</v>
      </c>
    </row>
    <row r="1232" spans="1:29" s="128" customFormat="1" ht="28">
      <c r="A1232" s="137">
        <v>1229</v>
      </c>
      <c r="B1232" s="146" t="s">
        <v>4211</v>
      </c>
      <c r="C1232" s="148" t="s">
        <v>4190</v>
      </c>
      <c r="D1232" s="146" t="s">
        <v>4191</v>
      </c>
      <c r="E1232" s="146" t="s">
        <v>4212</v>
      </c>
      <c r="F1232" s="142" t="s">
        <v>835</v>
      </c>
      <c r="G1232" s="143">
        <v>0</v>
      </c>
      <c r="H1232" s="143">
        <v>4.3</v>
      </c>
      <c r="I1232" s="144">
        <v>206386.58009999999</v>
      </c>
      <c r="J1232" s="144">
        <v>639709.83010000002</v>
      </c>
      <c r="K1232" s="144">
        <v>209004.87244499999</v>
      </c>
      <c r="L1232" s="144">
        <v>637129.02377600002</v>
      </c>
      <c r="M1232" s="143"/>
      <c r="N1232" s="143"/>
      <c r="O1232" s="145" t="s">
        <v>1861</v>
      </c>
      <c r="P1232" s="146" t="s">
        <v>743</v>
      </c>
      <c r="Q1232" s="146" t="s">
        <v>1902</v>
      </c>
      <c r="R1232" s="146" t="s">
        <v>681</v>
      </c>
      <c r="S1232" s="147">
        <v>0</v>
      </c>
      <c r="T1232" s="147">
        <v>0</v>
      </c>
      <c r="U1232" s="147">
        <v>0</v>
      </c>
      <c r="V1232" s="147">
        <v>1</v>
      </c>
      <c r="W1232" s="147">
        <v>1</v>
      </c>
      <c r="X1232" s="147">
        <v>1</v>
      </c>
      <c r="Y1232" s="147">
        <v>1</v>
      </c>
      <c r="Z1232" s="147">
        <v>0</v>
      </c>
      <c r="AA1232" s="147">
        <v>0</v>
      </c>
      <c r="AB1232" s="136" t="str">
        <f>VLOOKUP(Tabela22[[#This Row],[id_tab]],[1]odcinki_och!A:B,2,FALSE)</f>
        <v>PL.ZIPOP.1393.N2K.PLH120020.H</v>
      </c>
      <c r="AC1232" s="137">
        <f t="shared" si="19"/>
        <v>1</v>
      </c>
    </row>
    <row r="1233" spans="1:29" s="128" customFormat="1" ht="28">
      <c r="A1233" s="137">
        <v>1230</v>
      </c>
      <c r="B1233" s="146" t="s">
        <v>4213</v>
      </c>
      <c r="C1233" s="148" t="s">
        <v>4190</v>
      </c>
      <c r="D1233" s="146" t="s">
        <v>4191</v>
      </c>
      <c r="E1233" s="146" t="s">
        <v>4212</v>
      </c>
      <c r="F1233" s="142" t="s">
        <v>835</v>
      </c>
      <c r="G1233" s="143">
        <v>4.3</v>
      </c>
      <c r="H1233" s="143">
        <v>4.4000000000000004</v>
      </c>
      <c r="I1233" s="144">
        <v>209010.32813499999</v>
      </c>
      <c r="J1233" s="144">
        <v>637111.229009</v>
      </c>
      <c r="K1233" s="144">
        <v>209030.29744699999</v>
      </c>
      <c r="L1233" s="144">
        <v>637043.788833</v>
      </c>
      <c r="M1233" s="143"/>
      <c r="N1233" s="143"/>
      <c r="O1233" s="145" t="s">
        <v>1861</v>
      </c>
      <c r="P1233" s="146" t="s">
        <v>743</v>
      </c>
      <c r="Q1233" s="146" t="s">
        <v>1902</v>
      </c>
      <c r="R1233" s="146" t="s">
        <v>681</v>
      </c>
      <c r="S1233" s="147">
        <v>0</v>
      </c>
      <c r="T1233" s="147">
        <v>0</v>
      </c>
      <c r="U1233" s="147">
        <v>0</v>
      </c>
      <c r="V1233" s="147">
        <v>1</v>
      </c>
      <c r="W1233" s="147">
        <v>1</v>
      </c>
      <c r="X1233" s="147">
        <v>1</v>
      </c>
      <c r="Y1233" s="147">
        <v>0</v>
      </c>
      <c r="Z1233" s="147">
        <v>0</v>
      </c>
      <c r="AA1233" s="147">
        <v>0</v>
      </c>
      <c r="AB1233" s="136"/>
      <c r="AC1233" s="137"/>
    </row>
    <row r="1234" spans="1:29" s="128" customFormat="1" ht="28">
      <c r="A1234" s="137">
        <v>1231</v>
      </c>
      <c r="B1234" s="146" t="s">
        <v>4214</v>
      </c>
      <c r="C1234" s="148" t="s">
        <v>4190</v>
      </c>
      <c r="D1234" s="146" t="s">
        <v>4191</v>
      </c>
      <c r="E1234" s="146" t="s">
        <v>4215</v>
      </c>
      <c r="F1234" s="142" t="s">
        <v>835</v>
      </c>
      <c r="G1234" s="143">
        <v>0</v>
      </c>
      <c r="H1234" s="143">
        <v>1.32</v>
      </c>
      <c r="I1234" s="144">
        <v>208047.44010000001</v>
      </c>
      <c r="J1234" s="144">
        <v>640785.80009999999</v>
      </c>
      <c r="K1234" s="144">
        <v>207195.045553</v>
      </c>
      <c r="L1234" s="144">
        <v>641783.76688500005</v>
      </c>
      <c r="M1234" s="143"/>
      <c r="N1234" s="143"/>
      <c r="O1234" s="145" t="s">
        <v>1861</v>
      </c>
      <c r="P1234" s="146" t="s">
        <v>743</v>
      </c>
      <c r="Q1234" s="146" t="s">
        <v>1902</v>
      </c>
      <c r="R1234" s="146" t="s">
        <v>681</v>
      </c>
      <c r="S1234" s="147">
        <v>0</v>
      </c>
      <c r="T1234" s="147">
        <v>0</v>
      </c>
      <c r="U1234" s="147">
        <v>1</v>
      </c>
      <c r="V1234" s="147">
        <v>1</v>
      </c>
      <c r="W1234" s="147">
        <v>1</v>
      </c>
      <c r="X1234" s="147">
        <v>1</v>
      </c>
      <c r="Y1234" s="147">
        <v>0</v>
      </c>
      <c r="Z1234" s="147">
        <v>0</v>
      </c>
      <c r="AA1234" s="147">
        <v>0</v>
      </c>
      <c r="AB1234" s="136"/>
      <c r="AC1234" s="137"/>
    </row>
    <row r="1235" spans="1:29" s="128" customFormat="1" ht="28">
      <c r="A1235" s="137">
        <v>1232</v>
      </c>
      <c r="B1235" s="146" t="s">
        <v>4216</v>
      </c>
      <c r="C1235" s="148" t="s">
        <v>4190</v>
      </c>
      <c r="D1235" s="146" t="s">
        <v>4191</v>
      </c>
      <c r="E1235" s="146" t="s">
        <v>4215</v>
      </c>
      <c r="F1235" s="142" t="s">
        <v>835</v>
      </c>
      <c r="G1235" s="143">
        <v>1.32</v>
      </c>
      <c r="H1235" s="143">
        <v>1.3759999999999999</v>
      </c>
      <c r="I1235" s="144">
        <v>207195.595221</v>
      </c>
      <c r="J1235" s="144">
        <v>641782.57391000004</v>
      </c>
      <c r="K1235" s="144">
        <v>207153.756827</v>
      </c>
      <c r="L1235" s="144">
        <v>641840.79790699994</v>
      </c>
      <c r="M1235" s="143"/>
      <c r="N1235" s="143"/>
      <c r="O1235" s="145" t="s">
        <v>1861</v>
      </c>
      <c r="P1235" s="146" t="s">
        <v>743</v>
      </c>
      <c r="Q1235" s="146" t="s">
        <v>1902</v>
      </c>
      <c r="R1235" s="146" t="s">
        <v>681</v>
      </c>
      <c r="S1235" s="147">
        <v>0</v>
      </c>
      <c r="T1235" s="147">
        <v>0</v>
      </c>
      <c r="U1235" s="147">
        <v>1</v>
      </c>
      <c r="V1235" s="147">
        <v>1</v>
      </c>
      <c r="W1235" s="147">
        <v>1</v>
      </c>
      <c r="X1235" s="147">
        <v>1</v>
      </c>
      <c r="Y1235" s="147">
        <v>1</v>
      </c>
      <c r="Z1235" s="147">
        <v>0</v>
      </c>
      <c r="AA1235" s="147">
        <v>0</v>
      </c>
      <c r="AB1235" s="136"/>
      <c r="AC1235" s="137"/>
    </row>
    <row r="1236" spans="1:29" s="128" customFormat="1" ht="28">
      <c r="A1236" s="137">
        <v>1233</v>
      </c>
      <c r="B1236" s="146" t="s">
        <v>4217</v>
      </c>
      <c r="C1236" s="148" t="s">
        <v>4190</v>
      </c>
      <c r="D1236" s="146" t="s">
        <v>4191</v>
      </c>
      <c r="E1236" s="146" t="s">
        <v>4215</v>
      </c>
      <c r="F1236" s="142" t="s">
        <v>835</v>
      </c>
      <c r="G1236" s="143">
        <v>1.3759999999999999</v>
      </c>
      <c r="H1236" s="143">
        <v>2.59</v>
      </c>
      <c r="I1236" s="144">
        <v>207143.089722</v>
      </c>
      <c r="J1236" s="144">
        <v>641865.72250899998</v>
      </c>
      <c r="K1236" s="144">
        <v>206148.21829300001</v>
      </c>
      <c r="L1236" s="144">
        <v>642393.742952</v>
      </c>
      <c r="M1236" s="143"/>
      <c r="N1236" s="143"/>
      <c r="O1236" s="145" t="s">
        <v>1861</v>
      </c>
      <c r="P1236" s="146" t="s">
        <v>743</v>
      </c>
      <c r="Q1236" s="146" t="s">
        <v>1902</v>
      </c>
      <c r="R1236" s="146" t="s">
        <v>681</v>
      </c>
      <c r="S1236" s="147">
        <v>0</v>
      </c>
      <c r="T1236" s="147">
        <v>0</v>
      </c>
      <c r="U1236" s="147">
        <v>1</v>
      </c>
      <c r="V1236" s="147">
        <v>1</v>
      </c>
      <c r="W1236" s="147">
        <v>1</v>
      </c>
      <c r="X1236" s="147">
        <v>1</v>
      </c>
      <c r="Y1236" s="147">
        <v>0</v>
      </c>
      <c r="Z1236" s="147">
        <v>0</v>
      </c>
      <c r="AA1236" s="147">
        <v>0</v>
      </c>
      <c r="AB1236" s="136"/>
      <c r="AC1236" s="137"/>
    </row>
    <row r="1237" spans="1:29" s="128" customFormat="1" ht="28">
      <c r="A1237" s="137">
        <v>1234</v>
      </c>
      <c r="B1237" s="146" t="s">
        <v>4218</v>
      </c>
      <c r="C1237" s="148" t="s">
        <v>4190</v>
      </c>
      <c r="D1237" s="146" t="s">
        <v>4191</v>
      </c>
      <c r="E1237" s="146" t="s">
        <v>4219</v>
      </c>
      <c r="F1237" s="142" t="s">
        <v>835</v>
      </c>
      <c r="G1237" s="143">
        <v>0</v>
      </c>
      <c r="H1237" s="143">
        <v>2</v>
      </c>
      <c r="I1237" s="144">
        <v>205155.35149999999</v>
      </c>
      <c r="J1237" s="144">
        <v>638745.69830000005</v>
      </c>
      <c r="K1237" s="144">
        <v>205904.14138099999</v>
      </c>
      <c r="L1237" s="144">
        <v>637211.216671</v>
      </c>
      <c r="M1237" s="143"/>
      <c r="N1237" s="143"/>
      <c r="O1237" s="145" t="s">
        <v>1861</v>
      </c>
      <c r="P1237" s="146" t="s">
        <v>743</v>
      </c>
      <c r="Q1237" s="146" t="s">
        <v>1902</v>
      </c>
      <c r="R1237" s="146" t="s">
        <v>681</v>
      </c>
      <c r="S1237" s="147">
        <v>1</v>
      </c>
      <c r="T1237" s="147">
        <v>0</v>
      </c>
      <c r="U1237" s="147">
        <v>0</v>
      </c>
      <c r="V1237" s="147">
        <v>1</v>
      </c>
      <c r="W1237" s="147">
        <v>1</v>
      </c>
      <c r="X1237" s="147">
        <v>1</v>
      </c>
      <c r="Y1237" s="147">
        <v>1</v>
      </c>
      <c r="Z1237" s="147">
        <v>0</v>
      </c>
      <c r="AA1237" s="147">
        <v>0</v>
      </c>
      <c r="AB1237" s="136" t="str">
        <f>VLOOKUP(Tabela22[[#This Row],[id_tab]],[1]odcinki_och!A:B,2,FALSE)</f>
        <v>PL.ZIPOP.1393.N2K.PLH120090.H</v>
      </c>
      <c r="AC1237" s="137">
        <f t="shared" si="19"/>
        <v>1</v>
      </c>
    </row>
    <row r="1238" spans="1:29" s="128" customFormat="1" ht="42">
      <c r="A1238" s="137">
        <v>1235</v>
      </c>
      <c r="B1238" s="146" t="s">
        <v>4220</v>
      </c>
      <c r="C1238" s="148" t="s">
        <v>4190</v>
      </c>
      <c r="D1238" s="146" t="s">
        <v>4191</v>
      </c>
      <c r="E1238" s="146" t="s">
        <v>4221</v>
      </c>
      <c r="F1238" s="142" t="s">
        <v>835</v>
      </c>
      <c r="G1238" s="143">
        <v>0</v>
      </c>
      <c r="H1238" s="143">
        <v>0.12</v>
      </c>
      <c r="I1238" s="144">
        <v>206386.58009999999</v>
      </c>
      <c r="J1238" s="144">
        <v>639709.83010000002</v>
      </c>
      <c r="K1238" s="144">
        <v>206462.76840999999</v>
      </c>
      <c r="L1238" s="144">
        <v>639660.34715799999</v>
      </c>
      <c r="M1238" s="143"/>
      <c r="N1238" s="143"/>
      <c r="O1238" s="145" t="s">
        <v>1861</v>
      </c>
      <c r="P1238" s="146" t="s">
        <v>743</v>
      </c>
      <c r="Q1238" s="146" t="s">
        <v>1902</v>
      </c>
      <c r="R1238" s="146" t="s">
        <v>681</v>
      </c>
      <c r="S1238" s="147">
        <v>0</v>
      </c>
      <c r="T1238" s="147">
        <v>0</v>
      </c>
      <c r="U1238" s="147">
        <v>1</v>
      </c>
      <c r="V1238" s="147">
        <v>1</v>
      </c>
      <c r="W1238" s="147">
        <v>1</v>
      </c>
      <c r="X1238" s="147">
        <v>1</v>
      </c>
      <c r="Y1238" s="147">
        <v>0</v>
      </c>
      <c r="Z1238" s="147">
        <v>0</v>
      </c>
      <c r="AA1238" s="147">
        <v>0</v>
      </c>
      <c r="AB1238" s="136" t="str">
        <f>VLOOKUP(Tabela22[[#This Row],[id_tab]],[1]odcinki_och!A:B,2,FALSE)</f>
        <v>PL.ZIPOP.1393.N2K.PLH120020.H</v>
      </c>
      <c r="AC1238" s="137">
        <f t="shared" si="19"/>
        <v>1</v>
      </c>
    </row>
    <row r="1239" spans="1:29" s="128" customFormat="1" ht="42">
      <c r="A1239" s="137">
        <v>1236</v>
      </c>
      <c r="B1239" s="146" t="s">
        <v>4222</v>
      </c>
      <c r="C1239" s="148" t="s">
        <v>4190</v>
      </c>
      <c r="D1239" s="146" t="s">
        <v>4191</v>
      </c>
      <c r="E1239" s="146" t="s">
        <v>4221</v>
      </c>
      <c r="F1239" s="142" t="s">
        <v>835</v>
      </c>
      <c r="G1239" s="143">
        <v>0.12</v>
      </c>
      <c r="H1239" s="143">
        <v>0.53</v>
      </c>
      <c r="I1239" s="144">
        <v>206467.09409999999</v>
      </c>
      <c r="J1239" s="144">
        <v>639656.50210000004</v>
      </c>
      <c r="K1239" s="144">
        <v>206671.100722</v>
      </c>
      <c r="L1239" s="144">
        <v>639491.23981599999</v>
      </c>
      <c r="M1239" s="143"/>
      <c r="N1239" s="143"/>
      <c r="O1239" s="145" t="s">
        <v>1861</v>
      </c>
      <c r="P1239" s="146" t="s">
        <v>743</v>
      </c>
      <c r="Q1239" s="146" t="s">
        <v>1902</v>
      </c>
      <c r="R1239" s="146" t="s">
        <v>681</v>
      </c>
      <c r="S1239" s="147">
        <v>1</v>
      </c>
      <c r="T1239" s="147">
        <v>0</v>
      </c>
      <c r="U1239" s="147">
        <v>1</v>
      </c>
      <c r="V1239" s="147">
        <v>1</v>
      </c>
      <c r="W1239" s="147">
        <v>1</v>
      </c>
      <c r="X1239" s="147">
        <v>1</v>
      </c>
      <c r="Y1239" s="147">
        <v>1</v>
      </c>
      <c r="Z1239" s="147">
        <v>0</v>
      </c>
      <c r="AA1239" s="147">
        <v>0</v>
      </c>
      <c r="AB1239" s="136" t="str">
        <f>VLOOKUP(Tabela22[[#This Row],[id_tab]],[1]odcinki_och!A:B,2,FALSE)</f>
        <v>PL.ZIPOP.1393.N2K.PLH120020.H</v>
      </c>
      <c r="AC1239" s="137">
        <f t="shared" si="19"/>
        <v>1</v>
      </c>
    </row>
    <row r="1240" spans="1:29" s="128" customFormat="1" ht="42">
      <c r="A1240" s="137">
        <v>1237</v>
      </c>
      <c r="B1240" s="146" t="s">
        <v>4223</v>
      </c>
      <c r="C1240" s="148" t="s">
        <v>4190</v>
      </c>
      <c r="D1240" s="146" t="s">
        <v>4191</v>
      </c>
      <c r="E1240" s="146" t="s">
        <v>4221</v>
      </c>
      <c r="F1240" s="142" t="s">
        <v>835</v>
      </c>
      <c r="G1240" s="143">
        <v>0.53</v>
      </c>
      <c r="H1240" s="143">
        <v>3.6</v>
      </c>
      <c r="I1240" s="144">
        <v>206700.507106</v>
      </c>
      <c r="J1240" s="144">
        <v>639489.31611999997</v>
      </c>
      <c r="K1240" s="144">
        <v>208674.79740400001</v>
      </c>
      <c r="L1240" s="144">
        <v>637510.74143699999</v>
      </c>
      <c r="M1240" s="143"/>
      <c r="N1240" s="143"/>
      <c r="O1240" s="145" t="s">
        <v>1861</v>
      </c>
      <c r="P1240" s="146" t="s">
        <v>743</v>
      </c>
      <c r="Q1240" s="146" t="s">
        <v>1902</v>
      </c>
      <c r="R1240" s="146" t="s">
        <v>681</v>
      </c>
      <c r="S1240" s="147">
        <v>0</v>
      </c>
      <c r="T1240" s="147">
        <v>0</v>
      </c>
      <c r="U1240" s="147">
        <v>1</v>
      </c>
      <c r="V1240" s="147">
        <v>1</v>
      </c>
      <c r="W1240" s="147">
        <v>1</v>
      </c>
      <c r="X1240" s="147">
        <v>1</v>
      </c>
      <c r="Y1240" s="147">
        <v>0</v>
      </c>
      <c r="Z1240" s="147">
        <v>0</v>
      </c>
      <c r="AA1240" s="147">
        <v>0</v>
      </c>
      <c r="AB1240" s="136"/>
      <c r="AC1240" s="137"/>
    </row>
    <row r="1241" spans="1:29" s="128" customFormat="1" ht="28">
      <c r="A1241" s="137">
        <v>1238</v>
      </c>
      <c r="B1241" s="146" t="s">
        <v>4224</v>
      </c>
      <c r="C1241" s="148" t="s">
        <v>4190</v>
      </c>
      <c r="D1241" s="146" t="s">
        <v>4191</v>
      </c>
      <c r="E1241" s="146" t="s">
        <v>4225</v>
      </c>
      <c r="F1241" s="142" t="s">
        <v>835</v>
      </c>
      <c r="G1241" s="143">
        <v>0.45</v>
      </c>
      <c r="H1241" s="143">
        <v>2.2000000000000002</v>
      </c>
      <c r="I1241" s="144">
        <v>207017.70777099999</v>
      </c>
      <c r="J1241" s="144">
        <v>638262.00185600005</v>
      </c>
      <c r="K1241" s="144">
        <v>207099.69010000001</v>
      </c>
      <c r="L1241" s="144">
        <v>636723.29009999998</v>
      </c>
      <c r="M1241" s="143"/>
      <c r="N1241" s="143"/>
      <c r="O1241" s="145" t="s">
        <v>1861</v>
      </c>
      <c r="P1241" s="146" t="s">
        <v>743</v>
      </c>
      <c r="Q1241" s="146" t="s">
        <v>1902</v>
      </c>
      <c r="R1241" s="146" t="s">
        <v>681</v>
      </c>
      <c r="S1241" s="147">
        <v>0</v>
      </c>
      <c r="T1241" s="147">
        <v>0</v>
      </c>
      <c r="U1241" s="147">
        <v>0</v>
      </c>
      <c r="V1241" s="147">
        <v>1</v>
      </c>
      <c r="W1241" s="147">
        <v>1</v>
      </c>
      <c r="X1241" s="147">
        <v>1</v>
      </c>
      <c r="Y1241" s="147">
        <v>0</v>
      </c>
      <c r="Z1241" s="147">
        <v>0</v>
      </c>
      <c r="AA1241" s="147">
        <v>0</v>
      </c>
      <c r="AB1241" s="136"/>
      <c r="AC1241" s="137"/>
    </row>
    <row r="1242" spans="1:29" s="128" customFormat="1" ht="28">
      <c r="A1242" s="137">
        <v>1239</v>
      </c>
      <c r="B1242" s="146" t="s">
        <v>4226</v>
      </c>
      <c r="C1242" s="148" t="s">
        <v>4190</v>
      </c>
      <c r="D1242" s="146" t="s">
        <v>4191</v>
      </c>
      <c r="E1242" s="146" t="s">
        <v>4227</v>
      </c>
      <c r="F1242" s="142" t="s">
        <v>835</v>
      </c>
      <c r="G1242" s="143">
        <v>0</v>
      </c>
      <c r="H1242" s="143">
        <v>2.9790000000000001</v>
      </c>
      <c r="I1242" s="144">
        <v>205327.5001</v>
      </c>
      <c r="J1242" s="144">
        <v>639433.49010000005</v>
      </c>
      <c r="K1242" s="144">
        <v>204927.988361</v>
      </c>
      <c r="L1242" s="144">
        <v>641184.11391199997</v>
      </c>
      <c r="M1242" s="143"/>
      <c r="N1242" s="143"/>
      <c r="O1242" s="145" t="s">
        <v>1861</v>
      </c>
      <c r="P1242" s="146" t="s">
        <v>743</v>
      </c>
      <c r="Q1242" s="146" t="s">
        <v>1902</v>
      </c>
      <c r="R1242" s="146" t="s">
        <v>681</v>
      </c>
      <c r="S1242" s="147">
        <v>1</v>
      </c>
      <c r="T1242" s="147">
        <v>0</v>
      </c>
      <c r="U1242" s="147">
        <v>1</v>
      </c>
      <c r="V1242" s="147">
        <v>1</v>
      </c>
      <c r="W1242" s="147">
        <v>1</v>
      </c>
      <c r="X1242" s="147">
        <v>1</v>
      </c>
      <c r="Y1242" s="147">
        <v>1</v>
      </c>
      <c r="Z1242" s="147">
        <v>0</v>
      </c>
      <c r="AA1242" s="147">
        <v>0</v>
      </c>
      <c r="AB1242" s="136" t="str">
        <f>VLOOKUP(Tabela22[[#This Row],[id_tab]],[1]odcinki_och!A:B,2,FALSE)</f>
        <v>PL.ZIPOP.1393.N2K.PLH120090.H, PL.ZIPOP.1393.N2K.PLH120020.H</v>
      </c>
      <c r="AC1242" s="137">
        <f t="shared" si="19"/>
        <v>2</v>
      </c>
    </row>
    <row r="1243" spans="1:29" s="128" customFormat="1" ht="28">
      <c r="A1243" s="137">
        <v>1240</v>
      </c>
      <c r="B1243" s="146" t="s">
        <v>4228</v>
      </c>
      <c r="C1243" s="148" t="s">
        <v>4190</v>
      </c>
      <c r="D1243" s="146" t="s">
        <v>4191</v>
      </c>
      <c r="E1243" s="146" t="s">
        <v>4227</v>
      </c>
      <c r="F1243" s="142" t="s">
        <v>835</v>
      </c>
      <c r="G1243" s="143">
        <v>2.9790000000000001</v>
      </c>
      <c r="H1243" s="143">
        <v>3.1840000000000002</v>
      </c>
      <c r="I1243" s="144">
        <v>204949.03489700001</v>
      </c>
      <c r="J1243" s="144">
        <v>641191.39670100005</v>
      </c>
      <c r="K1243" s="144">
        <v>204986.859256</v>
      </c>
      <c r="L1243" s="144">
        <v>641441.90323499998</v>
      </c>
      <c r="M1243" s="143"/>
      <c r="N1243" s="143"/>
      <c r="O1243" s="145" t="s">
        <v>1861</v>
      </c>
      <c r="P1243" s="146" t="s">
        <v>743</v>
      </c>
      <c r="Q1243" s="146" t="s">
        <v>1902</v>
      </c>
      <c r="R1243" s="146" t="s">
        <v>681</v>
      </c>
      <c r="S1243" s="147">
        <v>1</v>
      </c>
      <c r="T1243" s="147">
        <v>0</v>
      </c>
      <c r="U1243" s="147">
        <v>1</v>
      </c>
      <c r="V1243" s="147">
        <v>1</v>
      </c>
      <c r="W1243" s="147">
        <v>1</v>
      </c>
      <c r="X1243" s="147">
        <v>1</v>
      </c>
      <c r="Y1243" s="147">
        <v>0</v>
      </c>
      <c r="Z1243" s="147">
        <v>0</v>
      </c>
      <c r="AA1243" s="147">
        <v>0</v>
      </c>
      <c r="AB1243" s="136"/>
      <c r="AC1243" s="137"/>
    </row>
    <row r="1244" spans="1:29" s="128" customFormat="1" ht="28">
      <c r="A1244" s="137">
        <v>1241</v>
      </c>
      <c r="B1244" s="146" t="s">
        <v>4229</v>
      </c>
      <c r="C1244" s="148" t="s">
        <v>4190</v>
      </c>
      <c r="D1244" s="146" t="s">
        <v>4191</v>
      </c>
      <c r="E1244" s="146" t="s">
        <v>4227</v>
      </c>
      <c r="F1244" s="142" t="s">
        <v>835</v>
      </c>
      <c r="G1244" s="143">
        <v>3.1840000000000002</v>
      </c>
      <c r="H1244" s="143">
        <v>5.4</v>
      </c>
      <c r="I1244" s="144">
        <v>204961.47560100001</v>
      </c>
      <c r="J1244" s="144">
        <v>641455.43877300003</v>
      </c>
      <c r="K1244" s="144">
        <v>205062.90801700001</v>
      </c>
      <c r="L1244" s="144">
        <v>642160.93431200006</v>
      </c>
      <c r="M1244" s="143"/>
      <c r="N1244" s="143"/>
      <c r="O1244" s="145" t="s">
        <v>1861</v>
      </c>
      <c r="P1244" s="146" t="s">
        <v>743</v>
      </c>
      <c r="Q1244" s="146" t="s">
        <v>1902</v>
      </c>
      <c r="R1244" s="146" t="s">
        <v>681</v>
      </c>
      <c r="S1244" s="147">
        <v>1</v>
      </c>
      <c r="T1244" s="147">
        <v>0</v>
      </c>
      <c r="U1244" s="147">
        <v>1</v>
      </c>
      <c r="V1244" s="147">
        <v>1</v>
      </c>
      <c r="W1244" s="147">
        <v>1</v>
      </c>
      <c r="X1244" s="147">
        <v>1</v>
      </c>
      <c r="Y1244" s="147">
        <v>1</v>
      </c>
      <c r="Z1244" s="147">
        <v>0</v>
      </c>
      <c r="AA1244" s="147">
        <v>0</v>
      </c>
      <c r="AB1244" s="136"/>
      <c r="AC1244" s="137"/>
    </row>
    <row r="1245" spans="1:29" s="128" customFormat="1" ht="28">
      <c r="A1245" s="137">
        <v>1242</v>
      </c>
      <c r="B1245" s="146" t="s">
        <v>4230</v>
      </c>
      <c r="C1245" s="148" t="s">
        <v>4190</v>
      </c>
      <c r="D1245" s="146" t="s">
        <v>4191</v>
      </c>
      <c r="E1245" s="146" t="s">
        <v>4227</v>
      </c>
      <c r="F1245" s="142" t="s">
        <v>835</v>
      </c>
      <c r="G1245" s="143">
        <v>5.4</v>
      </c>
      <c r="H1245" s="143">
        <v>5.8</v>
      </c>
      <c r="I1245" s="144">
        <v>205063.34157799999</v>
      </c>
      <c r="J1245" s="144">
        <v>642158.67309599998</v>
      </c>
      <c r="K1245" s="144">
        <v>205059.52523900001</v>
      </c>
      <c r="L1245" s="144">
        <v>642636.64865999995</v>
      </c>
      <c r="M1245" s="143"/>
      <c r="N1245" s="143"/>
      <c r="O1245" s="145" t="s">
        <v>1861</v>
      </c>
      <c r="P1245" s="146" t="s">
        <v>743</v>
      </c>
      <c r="Q1245" s="146" t="s">
        <v>1902</v>
      </c>
      <c r="R1245" s="146" t="s">
        <v>681</v>
      </c>
      <c r="S1245" s="147">
        <v>0</v>
      </c>
      <c r="T1245" s="147">
        <v>0</v>
      </c>
      <c r="U1245" s="147">
        <v>1</v>
      </c>
      <c r="V1245" s="147">
        <v>1</v>
      </c>
      <c r="W1245" s="147">
        <v>1</v>
      </c>
      <c r="X1245" s="147">
        <v>1</v>
      </c>
      <c r="Y1245" s="147">
        <v>0</v>
      </c>
      <c r="Z1245" s="147">
        <v>0</v>
      </c>
      <c r="AA1245" s="147">
        <v>0</v>
      </c>
      <c r="AB1245" s="136"/>
      <c r="AC1245" s="137"/>
    </row>
    <row r="1246" spans="1:29" s="128" customFormat="1" ht="28">
      <c r="A1246" s="137">
        <v>1243</v>
      </c>
      <c r="B1246" s="146" t="s">
        <v>4231</v>
      </c>
      <c r="C1246" s="148" t="s">
        <v>4190</v>
      </c>
      <c r="D1246" s="146" t="s">
        <v>4191</v>
      </c>
      <c r="E1246" s="146" t="s">
        <v>4227</v>
      </c>
      <c r="F1246" s="142" t="s">
        <v>835</v>
      </c>
      <c r="G1246" s="143">
        <v>5.8</v>
      </c>
      <c r="H1246" s="143">
        <v>7.5</v>
      </c>
      <c r="I1246" s="144">
        <v>204696.59540600001</v>
      </c>
      <c r="J1246" s="144">
        <v>644385.38630200003</v>
      </c>
      <c r="K1246" s="144">
        <v>203543.180628</v>
      </c>
      <c r="L1246" s="144">
        <v>644343.95813299995</v>
      </c>
      <c r="M1246" s="143"/>
      <c r="N1246" s="143"/>
      <c r="O1246" s="145" t="s">
        <v>1861</v>
      </c>
      <c r="P1246" s="146" t="s">
        <v>743</v>
      </c>
      <c r="Q1246" s="146" t="s">
        <v>1902</v>
      </c>
      <c r="R1246" s="146" t="s">
        <v>681</v>
      </c>
      <c r="S1246" s="147">
        <v>1</v>
      </c>
      <c r="T1246" s="147">
        <v>0</v>
      </c>
      <c r="U1246" s="147">
        <v>1</v>
      </c>
      <c r="V1246" s="147">
        <v>1</v>
      </c>
      <c r="W1246" s="147">
        <v>1</v>
      </c>
      <c r="X1246" s="147">
        <v>1</v>
      </c>
      <c r="Y1246" s="147">
        <v>1</v>
      </c>
      <c r="Z1246" s="147">
        <v>0</v>
      </c>
      <c r="AA1246" s="147">
        <v>0</v>
      </c>
      <c r="AB1246" s="136"/>
      <c r="AC1246" s="137"/>
    </row>
    <row r="1247" spans="1:29" s="128" customFormat="1" ht="28">
      <c r="A1247" s="137">
        <v>1244</v>
      </c>
      <c r="B1247" s="146" t="s">
        <v>4232</v>
      </c>
      <c r="C1247" s="148" t="s">
        <v>4190</v>
      </c>
      <c r="D1247" s="146" t="s">
        <v>4191</v>
      </c>
      <c r="E1247" s="146" t="s">
        <v>3819</v>
      </c>
      <c r="F1247" s="142" t="s">
        <v>835</v>
      </c>
      <c r="G1247" s="143">
        <v>0</v>
      </c>
      <c r="H1247" s="143">
        <v>1.5</v>
      </c>
      <c r="I1247" s="144">
        <v>197421.30009999999</v>
      </c>
      <c r="J1247" s="144">
        <v>640948.05009999999</v>
      </c>
      <c r="K1247" s="144">
        <v>196369.52009999999</v>
      </c>
      <c r="L1247" s="144">
        <v>641670.65009999997</v>
      </c>
      <c r="M1247" s="143"/>
      <c r="N1247" s="143"/>
      <c r="O1247" s="145" t="s">
        <v>1861</v>
      </c>
      <c r="P1247" s="146" t="s">
        <v>743</v>
      </c>
      <c r="Q1247" s="146" t="s">
        <v>1902</v>
      </c>
      <c r="R1247" s="146" t="s">
        <v>681</v>
      </c>
      <c r="S1247" s="147">
        <v>1</v>
      </c>
      <c r="T1247" s="147">
        <v>1</v>
      </c>
      <c r="U1247" s="147">
        <v>0</v>
      </c>
      <c r="V1247" s="147">
        <v>1</v>
      </c>
      <c r="W1247" s="147">
        <v>1</v>
      </c>
      <c r="X1247" s="147">
        <v>1</v>
      </c>
      <c r="Y1247" s="147">
        <v>1</v>
      </c>
      <c r="Z1247" s="147">
        <v>0</v>
      </c>
      <c r="AA1247" s="147">
        <v>0</v>
      </c>
      <c r="AB1247" s="136"/>
      <c r="AC1247" s="137"/>
    </row>
    <row r="1248" spans="1:29" s="128" customFormat="1" ht="28">
      <c r="A1248" s="137">
        <v>1245</v>
      </c>
      <c r="B1248" s="146" t="s">
        <v>4233</v>
      </c>
      <c r="C1248" s="148" t="s">
        <v>4190</v>
      </c>
      <c r="D1248" s="146" t="s">
        <v>4191</v>
      </c>
      <c r="E1248" s="146" t="s">
        <v>3981</v>
      </c>
      <c r="F1248" s="142" t="s">
        <v>835</v>
      </c>
      <c r="G1248" s="143">
        <v>0</v>
      </c>
      <c r="H1248" s="143">
        <v>5.5</v>
      </c>
      <c r="I1248" s="144">
        <v>201310.7501</v>
      </c>
      <c r="J1248" s="144">
        <v>640954.14009999996</v>
      </c>
      <c r="K1248" s="144">
        <v>199334.33253300001</v>
      </c>
      <c r="L1248" s="144">
        <v>638153.53795899998</v>
      </c>
      <c r="M1248" s="143"/>
      <c r="N1248" s="143"/>
      <c r="O1248" s="145" t="s">
        <v>1861</v>
      </c>
      <c r="P1248" s="146" t="s">
        <v>743</v>
      </c>
      <c r="Q1248" s="146" t="s">
        <v>1902</v>
      </c>
      <c r="R1248" s="146" t="s">
        <v>681</v>
      </c>
      <c r="S1248" s="147">
        <v>0</v>
      </c>
      <c r="T1248" s="147">
        <v>0</v>
      </c>
      <c r="U1248" s="147">
        <v>0</v>
      </c>
      <c r="V1248" s="147">
        <v>1</v>
      </c>
      <c r="W1248" s="147">
        <v>1</v>
      </c>
      <c r="X1248" s="147">
        <v>1</v>
      </c>
      <c r="Y1248" s="147">
        <v>1</v>
      </c>
      <c r="Z1248" s="147">
        <v>0</v>
      </c>
      <c r="AA1248" s="147">
        <v>0</v>
      </c>
      <c r="AB1248" s="136" t="str">
        <f>VLOOKUP(Tabela22[[#This Row],[id_tab]],[1]odcinki_och!A:B,2,FALSE)</f>
        <v>PL.ZIPOP.1393.N2K.PLH120090.H</v>
      </c>
      <c r="AC1248" s="137">
        <f t="shared" si="19"/>
        <v>1</v>
      </c>
    </row>
    <row r="1249" spans="1:29" s="128" customFormat="1" ht="28">
      <c r="A1249" s="137">
        <v>1246</v>
      </c>
      <c r="B1249" s="146" t="s">
        <v>4234</v>
      </c>
      <c r="C1249" s="148" t="s">
        <v>4190</v>
      </c>
      <c r="D1249" s="146" t="s">
        <v>4191</v>
      </c>
      <c r="E1249" s="146" t="s">
        <v>4235</v>
      </c>
      <c r="F1249" s="142" t="s">
        <v>835</v>
      </c>
      <c r="G1249" s="143">
        <v>0</v>
      </c>
      <c r="H1249" s="143">
        <v>4.5</v>
      </c>
      <c r="I1249" s="144">
        <v>198115.92009999999</v>
      </c>
      <c r="J1249" s="144">
        <v>641666.50009999995</v>
      </c>
      <c r="K1249" s="144">
        <v>196025.54987399999</v>
      </c>
      <c r="L1249" s="144">
        <v>644638.16346399998</v>
      </c>
      <c r="M1249" s="143"/>
      <c r="N1249" s="143"/>
      <c r="O1249" s="145" t="s">
        <v>1861</v>
      </c>
      <c r="P1249" s="146" t="s">
        <v>743</v>
      </c>
      <c r="Q1249" s="146" t="s">
        <v>1902</v>
      </c>
      <c r="R1249" s="146" t="s">
        <v>681</v>
      </c>
      <c r="S1249" s="147">
        <v>0</v>
      </c>
      <c r="T1249" s="147">
        <v>0</v>
      </c>
      <c r="U1249" s="147">
        <v>0</v>
      </c>
      <c r="V1249" s="147">
        <v>1</v>
      </c>
      <c r="W1249" s="147">
        <v>1</v>
      </c>
      <c r="X1249" s="147">
        <v>1</v>
      </c>
      <c r="Y1249" s="147">
        <v>1</v>
      </c>
      <c r="Z1249" s="147">
        <v>0</v>
      </c>
      <c r="AA1249" s="147">
        <v>0</v>
      </c>
      <c r="AB1249" s="136" t="str">
        <f>VLOOKUP(Tabela22[[#This Row],[id_tab]],[1]odcinki_och!A:B,2,FALSE)</f>
        <v>PL.ZIPOP.1393.OCHK.279</v>
      </c>
      <c r="AC1249" s="137">
        <f t="shared" si="19"/>
        <v>1</v>
      </c>
    </row>
    <row r="1250" spans="1:29" s="128" customFormat="1" ht="28">
      <c r="A1250" s="137">
        <v>1247</v>
      </c>
      <c r="B1250" s="146" t="s">
        <v>4236</v>
      </c>
      <c r="C1250" s="148" t="s">
        <v>4190</v>
      </c>
      <c r="D1250" s="146" t="s">
        <v>4191</v>
      </c>
      <c r="E1250" s="146" t="s">
        <v>4237</v>
      </c>
      <c r="F1250" s="142" t="s">
        <v>835</v>
      </c>
      <c r="G1250" s="143">
        <v>0</v>
      </c>
      <c r="H1250" s="143">
        <v>1.5</v>
      </c>
      <c r="I1250" s="144">
        <v>197117.66010000001</v>
      </c>
      <c r="J1250" s="144">
        <v>640654.24010000005</v>
      </c>
      <c r="K1250" s="144">
        <v>197679.80009999999</v>
      </c>
      <c r="L1250" s="144">
        <v>639074.42009999999</v>
      </c>
      <c r="M1250" s="143"/>
      <c r="N1250" s="143"/>
      <c r="O1250" s="145" t="s">
        <v>1861</v>
      </c>
      <c r="P1250" s="146" t="s">
        <v>743</v>
      </c>
      <c r="Q1250" s="146" t="s">
        <v>1902</v>
      </c>
      <c r="R1250" s="146" t="s">
        <v>681</v>
      </c>
      <c r="S1250" s="147">
        <v>1</v>
      </c>
      <c r="T1250" s="147">
        <v>0</v>
      </c>
      <c r="U1250" s="147">
        <v>0</v>
      </c>
      <c r="V1250" s="147">
        <v>1</v>
      </c>
      <c r="W1250" s="147">
        <v>1</v>
      </c>
      <c r="X1250" s="147">
        <v>1</v>
      </c>
      <c r="Y1250" s="147">
        <v>1</v>
      </c>
      <c r="Z1250" s="147">
        <v>0</v>
      </c>
      <c r="AA1250" s="147">
        <v>0</v>
      </c>
      <c r="AB1250" s="136"/>
      <c r="AC1250" s="137"/>
    </row>
    <row r="1251" spans="1:29" s="128" customFormat="1" ht="28">
      <c r="A1251" s="137">
        <v>1248</v>
      </c>
      <c r="B1251" s="146" t="s">
        <v>4238</v>
      </c>
      <c r="C1251" s="148" t="s">
        <v>4190</v>
      </c>
      <c r="D1251" s="146" t="s">
        <v>4191</v>
      </c>
      <c r="E1251" s="146" t="s">
        <v>4239</v>
      </c>
      <c r="F1251" s="142" t="s">
        <v>835</v>
      </c>
      <c r="G1251" s="143">
        <v>0</v>
      </c>
      <c r="H1251" s="143">
        <v>3</v>
      </c>
      <c r="I1251" s="144">
        <v>197238.8401</v>
      </c>
      <c r="J1251" s="144">
        <v>640342.38009999995</v>
      </c>
      <c r="K1251" s="144">
        <v>198524.29010000001</v>
      </c>
      <c r="L1251" s="144">
        <v>638203.53009999997</v>
      </c>
      <c r="M1251" s="143"/>
      <c r="N1251" s="143"/>
      <c r="O1251" s="145" t="s">
        <v>1861</v>
      </c>
      <c r="P1251" s="146" t="s">
        <v>743</v>
      </c>
      <c r="Q1251" s="146" t="s">
        <v>1902</v>
      </c>
      <c r="R1251" s="146" t="s">
        <v>681</v>
      </c>
      <c r="S1251" s="147">
        <v>0</v>
      </c>
      <c r="T1251" s="147">
        <v>0</v>
      </c>
      <c r="U1251" s="147">
        <v>0</v>
      </c>
      <c r="V1251" s="147">
        <v>1</v>
      </c>
      <c r="W1251" s="147">
        <v>1</v>
      </c>
      <c r="X1251" s="147">
        <v>1</v>
      </c>
      <c r="Y1251" s="147">
        <v>1</v>
      </c>
      <c r="Z1251" s="147">
        <v>0</v>
      </c>
      <c r="AA1251" s="147">
        <v>0</v>
      </c>
      <c r="AB1251" s="136"/>
      <c r="AC1251" s="137"/>
    </row>
    <row r="1252" spans="1:29" s="128" customFormat="1" ht="28">
      <c r="A1252" s="137">
        <v>1249</v>
      </c>
      <c r="B1252" s="146" t="s">
        <v>4240</v>
      </c>
      <c r="C1252" s="148" t="s">
        <v>4190</v>
      </c>
      <c r="D1252" s="146" t="s">
        <v>4191</v>
      </c>
      <c r="E1252" s="146" t="s">
        <v>4241</v>
      </c>
      <c r="F1252" s="142" t="s">
        <v>835</v>
      </c>
      <c r="G1252" s="143">
        <v>0</v>
      </c>
      <c r="H1252" s="143">
        <v>4.3</v>
      </c>
      <c r="I1252" s="144">
        <v>200706.1801</v>
      </c>
      <c r="J1252" s="144">
        <v>642022.8101</v>
      </c>
      <c r="K1252" s="144">
        <v>200288.09167299999</v>
      </c>
      <c r="L1252" s="144">
        <v>646164.69236099999</v>
      </c>
      <c r="M1252" s="143"/>
      <c r="N1252" s="143"/>
      <c r="O1252" s="145" t="s">
        <v>1861</v>
      </c>
      <c r="P1252" s="146" t="s">
        <v>743</v>
      </c>
      <c r="Q1252" s="146" t="s">
        <v>1902</v>
      </c>
      <c r="R1252" s="146" t="s">
        <v>681</v>
      </c>
      <c r="S1252" s="147">
        <v>1</v>
      </c>
      <c r="T1252" s="147">
        <v>1</v>
      </c>
      <c r="U1252" s="147">
        <v>0</v>
      </c>
      <c r="V1252" s="147">
        <v>1</v>
      </c>
      <c r="W1252" s="147">
        <v>1</v>
      </c>
      <c r="X1252" s="147">
        <v>1</v>
      </c>
      <c r="Y1252" s="147">
        <v>1</v>
      </c>
      <c r="Z1252" s="147">
        <v>0</v>
      </c>
      <c r="AA1252" s="147">
        <v>0</v>
      </c>
      <c r="AB1252" s="136" t="str">
        <f>VLOOKUP(Tabela22[[#This Row],[id_tab]],[1]odcinki_och!A:B,2,FALSE)</f>
        <v>PL.ZIPOP.1393.N2K.PLH120090.H, PL.ZIPOP.1393.OCHK.279</v>
      </c>
      <c r="AC1252" s="137">
        <f t="shared" si="19"/>
        <v>2</v>
      </c>
    </row>
    <row r="1253" spans="1:29" s="128" customFormat="1" ht="28">
      <c r="A1253" s="137">
        <v>1250</v>
      </c>
      <c r="B1253" s="146" t="s">
        <v>4242</v>
      </c>
      <c r="C1253" s="148" t="s">
        <v>4190</v>
      </c>
      <c r="D1253" s="146" t="s">
        <v>4191</v>
      </c>
      <c r="E1253" s="146" t="s">
        <v>4243</v>
      </c>
      <c r="F1253" s="142" t="s">
        <v>835</v>
      </c>
      <c r="G1253" s="143">
        <v>0</v>
      </c>
      <c r="H1253" s="143">
        <v>4.9000000000000004</v>
      </c>
      <c r="I1253" s="144">
        <v>199681.0301</v>
      </c>
      <c r="J1253" s="144">
        <v>642093.94010000001</v>
      </c>
      <c r="K1253" s="144">
        <v>197743.37458999999</v>
      </c>
      <c r="L1253" s="144">
        <v>645142.41856699996</v>
      </c>
      <c r="M1253" s="143"/>
      <c r="N1253" s="143"/>
      <c r="O1253" s="145" t="s">
        <v>1861</v>
      </c>
      <c r="P1253" s="146" t="s">
        <v>743</v>
      </c>
      <c r="Q1253" s="146" t="s">
        <v>1902</v>
      </c>
      <c r="R1253" s="146" t="s">
        <v>681</v>
      </c>
      <c r="S1253" s="147">
        <v>0</v>
      </c>
      <c r="T1253" s="147">
        <v>0</v>
      </c>
      <c r="U1253" s="147">
        <v>0</v>
      </c>
      <c r="V1253" s="147">
        <v>1</v>
      </c>
      <c r="W1253" s="147">
        <v>1</v>
      </c>
      <c r="X1253" s="147">
        <v>1</v>
      </c>
      <c r="Y1253" s="147">
        <v>1</v>
      </c>
      <c r="Z1253" s="147">
        <v>0</v>
      </c>
      <c r="AA1253" s="147">
        <v>1</v>
      </c>
      <c r="AB1253" s="136" t="str">
        <f>VLOOKUP(Tabela22[[#This Row],[id_tab]],[1]odcinki_och!A:B,2,FALSE)</f>
        <v>PL.ZIPOP.1393.OCHK.279</v>
      </c>
      <c r="AC1253" s="137">
        <f t="shared" si="19"/>
        <v>1</v>
      </c>
    </row>
    <row r="1254" spans="1:29" s="128" customFormat="1" ht="28">
      <c r="A1254" s="137">
        <v>1251</v>
      </c>
      <c r="B1254" s="146" t="s">
        <v>4244</v>
      </c>
      <c r="C1254" s="148" t="s">
        <v>4190</v>
      </c>
      <c r="D1254" s="146" t="s">
        <v>4191</v>
      </c>
      <c r="E1254" s="146" t="s">
        <v>4243</v>
      </c>
      <c r="F1254" s="142" t="s">
        <v>835</v>
      </c>
      <c r="G1254" s="143">
        <v>4.9000000000000004</v>
      </c>
      <c r="H1254" s="143">
        <v>5.7</v>
      </c>
      <c r="I1254" s="144">
        <v>197525.58202900001</v>
      </c>
      <c r="J1254" s="144">
        <v>645629.67849900003</v>
      </c>
      <c r="K1254" s="144">
        <v>197192.44764500001</v>
      </c>
      <c r="L1254" s="144">
        <v>646184.92691699998</v>
      </c>
      <c r="M1254" s="143"/>
      <c r="N1254" s="143"/>
      <c r="O1254" s="145" t="s">
        <v>1861</v>
      </c>
      <c r="P1254" s="146" t="s">
        <v>743</v>
      </c>
      <c r="Q1254" s="146" t="s">
        <v>1902</v>
      </c>
      <c r="R1254" s="146" t="s">
        <v>681</v>
      </c>
      <c r="S1254" s="147">
        <v>0</v>
      </c>
      <c r="T1254" s="147">
        <v>0</v>
      </c>
      <c r="U1254" s="147">
        <v>0</v>
      </c>
      <c r="V1254" s="147">
        <v>1</v>
      </c>
      <c r="W1254" s="147">
        <v>1</v>
      </c>
      <c r="X1254" s="147">
        <v>1</v>
      </c>
      <c r="Y1254" s="147">
        <v>1</v>
      </c>
      <c r="Z1254" s="147">
        <v>0</v>
      </c>
      <c r="AA1254" s="147">
        <v>0</v>
      </c>
      <c r="AB1254" s="136" t="str">
        <f>VLOOKUP(Tabela22[[#This Row],[id_tab]],[1]odcinki_och!A:B,2,FALSE)</f>
        <v>PL.ZIPOP.1393.OCHK.279</v>
      </c>
      <c r="AC1254" s="137">
        <f t="shared" si="19"/>
        <v>1</v>
      </c>
    </row>
    <row r="1255" spans="1:29" s="128" customFormat="1" ht="28">
      <c r="A1255" s="137">
        <v>1252</v>
      </c>
      <c r="B1255" s="146" t="s">
        <v>4245</v>
      </c>
      <c r="C1255" s="148" t="s">
        <v>4190</v>
      </c>
      <c r="D1255" s="146" t="s">
        <v>4191</v>
      </c>
      <c r="E1255" s="146" t="s">
        <v>4246</v>
      </c>
      <c r="F1255" s="142" t="s">
        <v>835</v>
      </c>
      <c r="G1255" s="143">
        <v>0</v>
      </c>
      <c r="H1255" s="143">
        <v>0.16</v>
      </c>
      <c r="I1255" s="144">
        <v>197742.98009999999</v>
      </c>
      <c r="J1255" s="144">
        <v>645144.78029999998</v>
      </c>
      <c r="K1255" s="144">
        <v>197876.147444</v>
      </c>
      <c r="L1255" s="144">
        <v>645234.60512299999</v>
      </c>
      <c r="M1255" s="143"/>
      <c r="N1255" s="143"/>
      <c r="O1255" s="145" t="s">
        <v>1861</v>
      </c>
      <c r="P1255" s="146" t="s">
        <v>743</v>
      </c>
      <c r="Q1255" s="146" t="s">
        <v>1902</v>
      </c>
      <c r="R1255" s="146" t="s">
        <v>681</v>
      </c>
      <c r="S1255" s="147">
        <v>0</v>
      </c>
      <c r="T1255" s="147">
        <v>0</v>
      </c>
      <c r="U1255" s="147">
        <v>0</v>
      </c>
      <c r="V1255" s="147">
        <v>1</v>
      </c>
      <c r="W1255" s="147">
        <v>1</v>
      </c>
      <c r="X1255" s="147">
        <v>1</v>
      </c>
      <c r="Y1255" s="147">
        <v>1</v>
      </c>
      <c r="Z1255" s="147">
        <v>0</v>
      </c>
      <c r="AA1255" s="147">
        <v>0</v>
      </c>
      <c r="AB1255" s="136" t="str">
        <f>VLOOKUP(Tabela22[[#This Row],[id_tab]],[1]odcinki_och!A:B,2,FALSE)</f>
        <v>PL.ZIPOP.1393.OCHK.279</v>
      </c>
      <c r="AC1255" s="137">
        <f t="shared" si="19"/>
        <v>1</v>
      </c>
    </row>
    <row r="1256" spans="1:29" s="128" customFormat="1" ht="28">
      <c r="A1256" s="137">
        <v>1253</v>
      </c>
      <c r="B1256" s="146" t="s">
        <v>4247</v>
      </c>
      <c r="C1256" s="148" t="s">
        <v>4190</v>
      </c>
      <c r="D1256" s="146" t="s">
        <v>4191</v>
      </c>
      <c r="E1256" s="146" t="s">
        <v>4248</v>
      </c>
      <c r="F1256" s="142" t="s">
        <v>835</v>
      </c>
      <c r="G1256" s="143">
        <v>0</v>
      </c>
      <c r="H1256" s="143">
        <v>6</v>
      </c>
      <c r="I1256" s="144">
        <v>196896.9301</v>
      </c>
      <c r="J1256" s="144">
        <v>640446.99010000005</v>
      </c>
      <c r="K1256" s="144">
        <v>196410.14913800001</v>
      </c>
      <c r="L1256" s="144">
        <v>634947.86552200001</v>
      </c>
      <c r="M1256" s="143"/>
      <c r="N1256" s="143"/>
      <c r="O1256" s="145" t="s">
        <v>1861</v>
      </c>
      <c r="P1256" s="146" t="s">
        <v>743</v>
      </c>
      <c r="Q1256" s="146" t="s">
        <v>1902</v>
      </c>
      <c r="R1256" s="146" t="s">
        <v>681</v>
      </c>
      <c r="S1256" s="147">
        <v>0</v>
      </c>
      <c r="T1256" s="147">
        <v>0</v>
      </c>
      <c r="U1256" s="147">
        <v>0</v>
      </c>
      <c r="V1256" s="147">
        <v>1</v>
      </c>
      <c r="W1256" s="147">
        <v>1</v>
      </c>
      <c r="X1256" s="147">
        <v>1</v>
      </c>
      <c r="Y1256" s="147">
        <v>1</v>
      </c>
      <c r="Z1256" s="147">
        <v>0</v>
      </c>
      <c r="AA1256" s="147">
        <v>0</v>
      </c>
      <c r="AB1256" s="136" t="str">
        <f>VLOOKUP(Tabela22[[#This Row],[id_tab]],[1]odcinki_och!A:B,2,FALSE)</f>
        <v>PL.ZIPOP.1393.OCHK.279</v>
      </c>
      <c r="AC1256" s="137">
        <f t="shared" si="19"/>
        <v>1</v>
      </c>
    </row>
    <row r="1257" spans="1:29" s="128" customFormat="1" ht="28">
      <c r="A1257" s="137">
        <v>1254</v>
      </c>
      <c r="B1257" s="146" t="s">
        <v>4249</v>
      </c>
      <c r="C1257" s="148" t="s">
        <v>4190</v>
      </c>
      <c r="D1257" s="146" t="s">
        <v>4191</v>
      </c>
      <c r="E1257" s="146" t="s">
        <v>4250</v>
      </c>
      <c r="F1257" s="142" t="s">
        <v>835</v>
      </c>
      <c r="G1257" s="143">
        <v>0</v>
      </c>
      <c r="H1257" s="143">
        <v>2.4300000000000002</v>
      </c>
      <c r="I1257" s="144">
        <v>200689.51418100001</v>
      </c>
      <c r="J1257" s="144">
        <v>636288.88837599999</v>
      </c>
      <c r="K1257" s="144">
        <v>201035.297918</v>
      </c>
      <c r="L1257" s="144">
        <v>634285.03339</v>
      </c>
      <c r="M1257" s="143"/>
      <c r="N1257" s="143"/>
      <c r="O1257" s="145" t="s">
        <v>1861</v>
      </c>
      <c r="P1257" s="146" t="s">
        <v>743</v>
      </c>
      <c r="Q1257" s="146" t="s">
        <v>1902</v>
      </c>
      <c r="R1257" s="146" t="s">
        <v>681</v>
      </c>
      <c r="S1257" s="147">
        <v>0</v>
      </c>
      <c r="T1257" s="147">
        <v>0</v>
      </c>
      <c r="U1257" s="147">
        <v>0</v>
      </c>
      <c r="V1257" s="147">
        <v>1</v>
      </c>
      <c r="W1257" s="147">
        <v>1</v>
      </c>
      <c r="X1257" s="147">
        <v>1</v>
      </c>
      <c r="Y1257" s="147">
        <v>1</v>
      </c>
      <c r="Z1257" s="147">
        <v>0</v>
      </c>
      <c r="AA1257" s="147">
        <v>0</v>
      </c>
      <c r="AB1257" s="136"/>
      <c r="AC1257" s="137"/>
    </row>
    <row r="1258" spans="1:29" s="128" customFormat="1" ht="28">
      <c r="A1258" s="137">
        <v>1255</v>
      </c>
      <c r="B1258" s="146" t="s">
        <v>4251</v>
      </c>
      <c r="C1258" s="148" t="s">
        <v>4190</v>
      </c>
      <c r="D1258" s="146" t="s">
        <v>4191</v>
      </c>
      <c r="E1258" s="146" t="s">
        <v>4252</v>
      </c>
      <c r="F1258" s="142" t="s">
        <v>835</v>
      </c>
      <c r="G1258" s="143">
        <v>0</v>
      </c>
      <c r="H1258" s="143">
        <v>4.3</v>
      </c>
      <c r="I1258" s="144">
        <v>196896.9301</v>
      </c>
      <c r="J1258" s="144">
        <v>640446.99010000005</v>
      </c>
      <c r="K1258" s="144">
        <v>196268.528842</v>
      </c>
      <c r="L1258" s="144">
        <v>636836.74876900006</v>
      </c>
      <c r="M1258" s="143"/>
      <c r="N1258" s="143"/>
      <c r="O1258" s="145" t="s">
        <v>1861</v>
      </c>
      <c r="P1258" s="146" t="s">
        <v>743</v>
      </c>
      <c r="Q1258" s="146" t="s">
        <v>1902</v>
      </c>
      <c r="R1258" s="146" t="s">
        <v>681</v>
      </c>
      <c r="S1258" s="147">
        <v>0</v>
      </c>
      <c r="T1258" s="147">
        <v>0</v>
      </c>
      <c r="U1258" s="147">
        <v>0</v>
      </c>
      <c r="V1258" s="147">
        <v>1</v>
      </c>
      <c r="W1258" s="147">
        <v>1</v>
      </c>
      <c r="X1258" s="147">
        <v>1</v>
      </c>
      <c r="Y1258" s="147">
        <v>1</v>
      </c>
      <c r="Z1258" s="147">
        <v>0</v>
      </c>
      <c r="AA1258" s="147">
        <v>0</v>
      </c>
      <c r="AB1258" s="136" t="str">
        <f>VLOOKUP(Tabela22[[#This Row],[id_tab]],[1]odcinki_och!A:B,2,FALSE)</f>
        <v>PL.ZIPOP.1393.OCHK.279</v>
      </c>
      <c r="AC1258" s="137">
        <f t="shared" si="19"/>
        <v>1</v>
      </c>
    </row>
    <row r="1259" spans="1:29" s="128" customFormat="1" ht="28">
      <c r="A1259" s="137">
        <v>1256</v>
      </c>
      <c r="B1259" s="146" t="s">
        <v>4253</v>
      </c>
      <c r="C1259" s="148" t="s">
        <v>4190</v>
      </c>
      <c r="D1259" s="146" t="s">
        <v>4191</v>
      </c>
      <c r="E1259" s="146" t="s">
        <v>4254</v>
      </c>
      <c r="F1259" s="142" t="s">
        <v>835</v>
      </c>
      <c r="G1259" s="143">
        <v>0</v>
      </c>
      <c r="H1259" s="143">
        <v>1.3</v>
      </c>
      <c r="I1259" s="144">
        <v>204563.79010000001</v>
      </c>
      <c r="J1259" s="144">
        <v>630224.07010000001</v>
      </c>
      <c r="K1259" s="144">
        <v>205678.03116099999</v>
      </c>
      <c r="L1259" s="144">
        <v>630082.09432899999</v>
      </c>
      <c r="M1259" s="143"/>
      <c r="N1259" s="143"/>
      <c r="O1259" s="145" t="s">
        <v>1861</v>
      </c>
      <c r="P1259" s="146" t="s">
        <v>743</v>
      </c>
      <c r="Q1259" s="146" t="s">
        <v>1902</v>
      </c>
      <c r="R1259" s="146" t="s">
        <v>681</v>
      </c>
      <c r="S1259" s="147">
        <v>0</v>
      </c>
      <c r="T1259" s="147">
        <v>0</v>
      </c>
      <c r="U1259" s="147">
        <v>0</v>
      </c>
      <c r="V1259" s="147">
        <v>1</v>
      </c>
      <c r="W1259" s="147">
        <v>1</v>
      </c>
      <c r="X1259" s="147">
        <v>1</v>
      </c>
      <c r="Y1259" s="147">
        <v>0</v>
      </c>
      <c r="Z1259" s="147">
        <v>0</v>
      </c>
      <c r="AA1259" s="147">
        <v>0</v>
      </c>
      <c r="AB1259" s="136"/>
      <c r="AC1259" s="137"/>
    </row>
    <row r="1260" spans="1:29" s="128" customFormat="1" ht="28">
      <c r="A1260" s="137">
        <v>1257</v>
      </c>
      <c r="B1260" s="146" t="s">
        <v>4255</v>
      </c>
      <c r="C1260" s="148" t="s">
        <v>4190</v>
      </c>
      <c r="D1260" s="146" t="s">
        <v>4191</v>
      </c>
      <c r="E1260" s="146" t="s">
        <v>4256</v>
      </c>
      <c r="F1260" s="142" t="s">
        <v>835</v>
      </c>
      <c r="G1260" s="143">
        <v>0</v>
      </c>
      <c r="H1260" s="143">
        <v>8</v>
      </c>
      <c r="I1260" s="144">
        <v>203644.53030000001</v>
      </c>
      <c r="J1260" s="144">
        <v>632829.02009999997</v>
      </c>
      <c r="K1260" s="144">
        <v>203237.98009999999</v>
      </c>
      <c r="L1260" s="144">
        <v>629010.38009999995</v>
      </c>
      <c r="M1260" s="143"/>
      <c r="N1260" s="143"/>
      <c r="O1260" s="145" t="s">
        <v>1861</v>
      </c>
      <c r="P1260" s="146" t="s">
        <v>743</v>
      </c>
      <c r="Q1260" s="146" t="s">
        <v>1902</v>
      </c>
      <c r="R1260" s="146" t="s">
        <v>681</v>
      </c>
      <c r="S1260" s="147">
        <v>1</v>
      </c>
      <c r="T1260" s="147">
        <v>1</v>
      </c>
      <c r="U1260" s="147">
        <v>1</v>
      </c>
      <c r="V1260" s="147">
        <v>1</v>
      </c>
      <c r="W1260" s="147">
        <v>1</v>
      </c>
      <c r="X1260" s="147">
        <v>1</v>
      </c>
      <c r="Y1260" s="147">
        <v>1</v>
      </c>
      <c r="Z1260" s="147">
        <v>0</v>
      </c>
      <c r="AA1260" s="147">
        <v>0</v>
      </c>
      <c r="AB1260" s="136"/>
      <c r="AC1260" s="137"/>
    </row>
    <row r="1261" spans="1:29" s="128" customFormat="1" ht="28">
      <c r="A1261" s="137">
        <v>1258</v>
      </c>
      <c r="B1261" s="146" t="s">
        <v>4257</v>
      </c>
      <c r="C1261" s="148" t="s">
        <v>4190</v>
      </c>
      <c r="D1261" s="146" t="s">
        <v>4191</v>
      </c>
      <c r="E1261" s="146" t="s">
        <v>4258</v>
      </c>
      <c r="F1261" s="142" t="s">
        <v>835</v>
      </c>
      <c r="G1261" s="143">
        <v>0</v>
      </c>
      <c r="H1261" s="143">
        <v>8.1999999999999993</v>
      </c>
      <c r="I1261" s="144">
        <v>203221.9301</v>
      </c>
      <c r="J1261" s="144">
        <v>635282.71010000003</v>
      </c>
      <c r="K1261" s="144">
        <v>208790.89598599999</v>
      </c>
      <c r="L1261" s="144">
        <v>631995.30884399998</v>
      </c>
      <c r="M1261" s="143"/>
      <c r="N1261" s="143"/>
      <c r="O1261" s="145" t="s">
        <v>1861</v>
      </c>
      <c r="P1261" s="146" t="s">
        <v>743</v>
      </c>
      <c r="Q1261" s="146" t="s">
        <v>1902</v>
      </c>
      <c r="R1261" s="146" t="s">
        <v>681</v>
      </c>
      <c r="S1261" s="147">
        <v>0</v>
      </c>
      <c r="T1261" s="147">
        <v>0</v>
      </c>
      <c r="U1261" s="147">
        <v>1</v>
      </c>
      <c r="V1261" s="147">
        <v>1</v>
      </c>
      <c r="W1261" s="147">
        <v>1</v>
      </c>
      <c r="X1261" s="147">
        <v>1</v>
      </c>
      <c r="Y1261" s="147">
        <v>1</v>
      </c>
      <c r="Z1261" s="147">
        <v>0</v>
      </c>
      <c r="AA1261" s="147">
        <v>1</v>
      </c>
      <c r="AB1261" s="136"/>
      <c r="AC1261" s="137"/>
    </row>
    <row r="1262" spans="1:29" s="128" customFormat="1" ht="28">
      <c r="A1262" s="137">
        <v>1259</v>
      </c>
      <c r="B1262" s="146" t="s">
        <v>4259</v>
      </c>
      <c r="C1262" s="148" t="s">
        <v>4190</v>
      </c>
      <c r="D1262" s="146" t="s">
        <v>4191</v>
      </c>
      <c r="E1262" s="146" t="s">
        <v>4260</v>
      </c>
      <c r="F1262" s="142" t="s">
        <v>835</v>
      </c>
      <c r="G1262" s="143">
        <v>0</v>
      </c>
      <c r="H1262" s="143">
        <v>6.5</v>
      </c>
      <c r="I1262" s="144">
        <v>203656.08009999999</v>
      </c>
      <c r="J1262" s="144">
        <v>633658.36010000005</v>
      </c>
      <c r="K1262" s="144">
        <v>204682.07010000001</v>
      </c>
      <c r="L1262" s="144">
        <v>628831.53009999997</v>
      </c>
      <c r="M1262" s="143"/>
      <c r="N1262" s="143"/>
      <c r="O1262" s="145" t="s">
        <v>1861</v>
      </c>
      <c r="P1262" s="146" t="s">
        <v>743</v>
      </c>
      <c r="Q1262" s="146" t="s">
        <v>1902</v>
      </c>
      <c r="R1262" s="146" t="s">
        <v>681</v>
      </c>
      <c r="S1262" s="147">
        <v>0</v>
      </c>
      <c r="T1262" s="147">
        <v>0</v>
      </c>
      <c r="U1262" s="147">
        <v>1</v>
      </c>
      <c r="V1262" s="147">
        <v>1</v>
      </c>
      <c r="W1262" s="147">
        <v>1</v>
      </c>
      <c r="X1262" s="147">
        <v>1</v>
      </c>
      <c r="Y1262" s="147">
        <v>1</v>
      </c>
      <c r="Z1262" s="147">
        <v>0</v>
      </c>
      <c r="AA1262" s="147">
        <v>1</v>
      </c>
      <c r="AB1262" s="136"/>
      <c r="AC1262" s="137"/>
    </row>
    <row r="1263" spans="1:29" s="128" customFormat="1" ht="28">
      <c r="A1263" s="137">
        <v>1260</v>
      </c>
      <c r="B1263" s="146" t="s">
        <v>4261</v>
      </c>
      <c r="C1263" s="148" t="s">
        <v>4190</v>
      </c>
      <c r="D1263" s="146" t="s">
        <v>4191</v>
      </c>
      <c r="E1263" s="146" t="s">
        <v>4262</v>
      </c>
      <c r="F1263" s="142" t="s">
        <v>835</v>
      </c>
      <c r="G1263" s="143">
        <v>0</v>
      </c>
      <c r="H1263" s="143">
        <v>5</v>
      </c>
      <c r="I1263" s="144">
        <v>202673.28030000001</v>
      </c>
      <c r="J1263" s="144">
        <v>632925.08010000002</v>
      </c>
      <c r="K1263" s="144">
        <v>201385.87122500001</v>
      </c>
      <c r="L1263" s="144">
        <v>630195.07881199999</v>
      </c>
      <c r="M1263" s="143"/>
      <c r="N1263" s="143"/>
      <c r="O1263" s="145" t="s">
        <v>1861</v>
      </c>
      <c r="P1263" s="146" t="s">
        <v>743</v>
      </c>
      <c r="Q1263" s="146" t="s">
        <v>1902</v>
      </c>
      <c r="R1263" s="146" t="s">
        <v>681</v>
      </c>
      <c r="S1263" s="147">
        <v>0</v>
      </c>
      <c r="T1263" s="147">
        <v>0</v>
      </c>
      <c r="U1263" s="147">
        <v>0</v>
      </c>
      <c r="V1263" s="147">
        <v>1</v>
      </c>
      <c r="W1263" s="147">
        <v>1</v>
      </c>
      <c r="X1263" s="147">
        <v>1</v>
      </c>
      <c r="Y1263" s="147">
        <v>1</v>
      </c>
      <c r="Z1263" s="147">
        <v>0</v>
      </c>
      <c r="AA1263" s="147">
        <v>0</v>
      </c>
      <c r="AB1263" s="136"/>
      <c r="AC1263" s="137"/>
    </row>
    <row r="1264" spans="1:29" s="128" customFormat="1" ht="28">
      <c r="A1264" s="137">
        <v>1261</v>
      </c>
      <c r="B1264" s="146" t="s">
        <v>4263</v>
      </c>
      <c r="C1264" s="148" t="s">
        <v>4190</v>
      </c>
      <c r="D1264" s="146" t="s">
        <v>4191</v>
      </c>
      <c r="E1264" s="146" t="s">
        <v>4264</v>
      </c>
      <c r="F1264" s="142" t="s">
        <v>835</v>
      </c>
      <c r="G1264" s="143">
        <v>0</v>
      </c>
      <c r="H1264" s="143">
        <v>2.25</v>
      </c>
      <c r="I1264" s="144">
        <v>204563.79010000001</v>
      </c>
      <c r="J1264" s="144">
        <v>630224.07010000001</v>
      </c>
      <c r="K1264" s="144">
        <v>206489.47302999999</v>
      </c>
      <c r="L1264" s="144">
        <v>630133.80524100002</v>
      </c>
      <c r="M1264" s="143"/>
      <c r="N1264" s="143"/>
      <c r="O1264" s="145" t="s">
        <v>1861</v>
      </c>
      <c r="P1264" s="146" t="s">
        <v>743</v>
      </c>
      <c r="Q1264" s="146" t="s">
        <v>1902</v>
      </c>
      <c r="R1264" s="146" t="s">
        <v>681</v>
      </c>
      <c r="S1264" s="147">
        <v>0</v>
      </c>
      <c r="T1264" s="147">
        <v>0</v>
      </c>
      <c r="U1264" s="147">
        <v>0</v>
      </c>
      <c r="V1264" s="147">
        <v>1</v>
      </c>
      <c r="W1264" s="147">
        <v>1</v>
      </c>
      <c r="X1264" s="147">
        <v>1</v>
      </c>
      <c r="Y1264" s="147">
        <v>1</v>
      </c>
      <c r="Z1264" s="147">
        <v>0</v>
      </c>
      <c r="AA1264" s="147">
        <v>0</v>
      </c>
      <c r="AB1264" s="136"/>
      <c r="AC1264" s="137"/>
    </row>
    <row r="1265" spans="1:29" s="128" customFormat="1" ht="28">
      <c r="A1265" s="137">
        <v>1262</v>
      </c>
      <c r="B1265" s="146" t="s">
        <v>4265</v>
      </c>
      <c r="C1265" s="148" t="s">
        <v>4190</v>
      </c>
      <c r="D1265" s="146" t="s">
        <v>4191</v>
      </c>
      <c r="E1265" s="146" t="s">
        <v>4266</v>
      </c>
      <c r="F1265" s="142" t="s">
        <v>835</v>
      </c>
      <c r="G1265" s="143">
        <v>0</v>
      </c>
      <c r="H1265" s="143">
        <v>8.1999999999999993</v>
      </c>
      <c r="I1265" s="144">
        <v>202212.94010000001</v>
      </c>
      <c r="J1265" s="144">
        <v>640372.50009999995</v>
      </c>
      <c r="K1265" s="144">
        <v>201819.05009999999</v>
      </c>
      <c r="L1265" s="144">
        <v>646656.46010000003</v>
      </c>
      <c r="M1265" s="143"/>
      <c r="N1265" s="143"/>
      <c r="O1265" s="145" t="s">
        <v>1861</v>
      </c>
      <c r="P1265" s="146" t="s">
        <v>743</v>
      </c>
      <c r="Q1265" s="146" t="s">
        <v>1902</v>
      </c>
      <c r="R1265" s="146" t="s">
        <v>681</v>
      </c>
      <c r="S1265" s="147">
        <v>1</v>
      </c>
      <c r="T1265" s="147">
        <v>1</v>
      </c>
      <c r="U1265" s="147">
        <v>1</v>
      </c>
      <c r="V1265" s="147">
        <v>1</v>
      </c>
      <c r="W1265" s="147">
        <v>1</v>
      </c>
      <c r="X1265" s="147">
        <v>1</v>
      </c>
      <c r="Y1265" s="147">
        <v>1</v>
      </c>
      <c r="Z1265" s="147">
        <v>0</v>
      </c>
      <c r="AA1265" s="147">
        <v>0</v>
      </c>
      <c r="AB1265" s="136" t="str">
        <f>VLOOKUP(Tabela22[[#This Row],[id_tab]],[1]odcinki_och!A:B,2,FALSE)</f>
        <v>PL.ZIPOP.1393.N2K.PLH120090.H, PL.ZIPOP.1393.OCHK.279</v>
      </c>
      <c r="AC1265" s="137">
        <f t="shared" si="19"/>
        <v>2</v>
      </c>
    </row>
    <row r="1266" spans="1:29" s="128" customFormat="1" ht="28">
      <c r="A1266" s="137">
        <v>1263</v>
      </c>
      <c r="B1266" s="146" t="s">
        <v>4267</v>
      </c>
      <c r="C1266" s="148" t="s">
        <v>4268</v>
      </c>
      <c r="D1266" s="146" t="s">
        <v>4269</v>
      </c>
      <c r="E1266" s="146" t="s">
        <v>683</v>
      </c>
      <c r="F1266" s="142" t="s">
        <v>835</v>
      </c>
      <c r="G1266" s="143">
        <v>0</v>
      </c>
      <c r="H1266" s="143">
        <v>34.299999999999997</v>
      </c>
      <c r="I1266" s="144">
        <v>242837.4301</v>
      </c>
      <c r="J1266" s="144">
        <v>636930.0601</v>
      </c>
      <c r="K1266" s="144">
        <v>223644.163803</v>
      </c>
      <c r="L1266" s="144">
        <v>646626.38994699996</v>
      </c>
      <c r="M1266" s="143"/>
      <c r="N1266" s="143"/>
      <c r="O1266" s="145" t="s">
        <v>1861</v>
      </c>
      <c r="P1266" s="146" t="s">
        <v>743</v>
      </c>
      <c r="Q1266" s="146" t="s">
        <v>1902</v>
      </c>
      <c r="R1266" s="146" t="s">
        <v>681</v>
      </c>
      <c r="S1266" s="147">
        <v>0</v>
      </c>
      <c r="T1266" s="147">
        <v>0</v>
      </c>
      <c r="U1266" s="147">
        <v>1</v>
      </c>
      <c r="V1266" s="147">
        <v>0</v>
      </c>
      <c r="W1266" s="147">
        <v>1</v>
      </c>
      <c r="X1266" s="147">
        <v>1</v>
      </c>
      <c r="Y1266" s="147">
        <v>1</v>
      </c>
      <c r="Z1266" s="147">
        <v>0</v>
      </c>
      <c r="AA1266" s="147">
        <v>0</v>
      </c>
      <c r="AB1266" s="136" t="str">
        <f>VLOOKUP(Tabela22[[#This Row],[id_tab]],[1]odcinki_och!A:B,2,FALSE)</f>
        <v>PL.ZIPOP.1393.N2K.PLH120090.H, PL.ZIPOP.1393.N2K.PLH120085.H, PL.ZIPOP.1393.PK.101, PL.ZIPOP.1393.OCHK.502</v>
      </c>
      <c r="AC1266" s="137">
        <f t="shared" si="19"/>
        <v>4</v>
      </c>
    </row>
    <row r="1267" spans="1:29" s="128" customFormat="1" ht="28">
      <c r="A1267" s="137">
        <v>1264</v>
      </c>
      <c r="B1267" s="146" t="s">
        <v>4270</v>
      </c>
      <c r="C1267" s="148" t="s">
        <v>4268</v>
      </c>
      <c r="D1267" s="146" t="s">
        <v>4269</v>
      </c>
      <c r="E1267" s="146" t="s">
        <v>4271</v>
      </c>
      <c r="F1267" s="142" t="s">
        <v>835</v>
      </c>
      <c r="G1267" s="143">
        <v>0</v>
      </c>
      <c r="H1267" s="143">
        <v>3.5</v>
      </c>
      <c r="I1267" s="144">
        <v>225143.3401</v>
      </c>
      <c r="J1267" s="144">
        <v>647498.63009999995</v>
      </c>
      <c r="K1267" s="144">
        <v>223365.36351699999</v>
      </c>
      <c r="L1267" s="144">
        <v>649906.32957099995</v>
      </c>
      <c r="M1267" s="143"/>
      <c r="N1267" s="143"/>
      <c r="O1267" s="145" t="s">
        <v>1861</v>
      </c>
      <c r="P1267" s="146" t="s">
        <v>743</v>
      </c>
      <c r="Q1267" s="146" t="s">
        <v>1902</v>
      </c>
      <c r="R1267" s="146" t="s">
        <v>681</v>
      </c>
      <c r="S1267" s="147">
        <v>0</v>
      </c>
      <c r="T1267" s="147">
        <v>0</v>
      </c>
      <c r="U1267" s="147">
        <v>1</v>
      </c>
      <c r="V1267" s="147">
        <v>1</v>
      </c>
      <c r="W1267" s="147">
        <v>1</v>
      </c>
      <c r="X1267" s="147">
        <v>1</v>
      </c>
      <c r="Y1267" s="147">
        <v>1</v>
      </c>
      <c r="Z1267" s="147">
        <v>0</v>
      </c>
      <c r="AA1267" s="147">
        <v>0</v>
      </c>
      <c r="AB1267" s="136" t="str">
        <f>VLOOKUP(Tabela22[[#This Row],[id_tab]],[1]odcinki_och!A:B,2,FALSE)</f>
        <v>PL.ZIPOP.1393.N2K.PLH120090.H, PL.ZIPOP.1393.PK.101</v>
      </c>
      <c r="AC1267" s="137">
        <f t="shared" si="19"/>
        <v>2</v>
      </c>
    </row>
    <row r="1268" spans="1:29" s="128" customFormat="1" ht="28">
      <c r="A1268" s="137">
        <v>1265</v>
      </c>
      <c r="B1268" s="146" t="s">
        <v>4272</v>
      </c>
      <c r="C1268" s="148" t="s">
        <v>4268</v>
      </c>
      <c r="D1268" s="146" t="s">
        <v>4269</v>
      </c>
      <c r="E1268" s="146" t="s">
        <v>4273</v>
      </c>
      <c r="F1268" s="142" t="s">
        <v>835</v>
      </c>
      <c r="G1268" s="143">
        <v>0</v>
      </c>
      <c r="H1268" s="143">
        <v>0.8</v>
      </c>
      <c r="I1268" s="144">
        <v>229040.95009999999</v>
      </c>
      <c r="J1268" s="144">
        <v>645326.12009999994</v>
      </c>
      <c r="K1268" s="144">
        <v>228335.376942</v>
      </c>
      <c r="L1268" s="144">
        <v>645192.76250800001</v>
      </c>
      <c r="M1268" s="143"/>
      <c r="N1268" s="143"/>
      <c r="O1268" s="145" t="s">
        <v>1861</v>
      </c>
      <c r="P1268" s="146" t="s">
        <v>743</v>
      </c>
      <c r="Q1268" s="146" t="s">
        <v>1902</v>
      </c>
      <c r="R1268" s="146" t="s">
        <v>681</v>
      </c>
      <c r="S1268" s="147">
        <v>0</v>
      </c>
      <c r="T1268" s="147">
        <v>0</v>
      </c>
      <c r="U1268" s="147">
        <v>1</v>
      </c>
      <c r="V1268" s="147">
        <v>1</v>
      </c>
      <c r="W1268" s="147">
        <v>1</v>
      </c>
      <c r="X1268" s="147">
        <v>1</v>
      </c>
      <c r="Y1268" s="147">
        <v>1</v>
      </c>
      <c r="Z1268" s="147">
        <v>0</v>
      </c>
      <c r="AA1268" s="147">
        <v>1</v>
      </c>
      <c r="AB1268" s="136" t="str">
        <f>VLOOKUP(Tabela22[[#This Row],[id_tab]],[1]odcinki_och!A:B,2,FALSE)</f>
        <v>PL.ZIPOP.1393.N2K.PLH120090.H, PL.ZIPOP.1393.OCHK.502</v>
      </c>
      <c r="AC1268" s="137">
        <f t="shared" si="19"/>
        <v>2</v>
      </c>
    </row>
    <row r="1269" spans="1:29" s="128" customFormat="1" ht="28">
      <c r="A1269" s="137">
        <v>1266</v>
      </c>
      <c r="B1269" s="146" t="s">
        <v>4274</v>
      </c>
      <c r="C1269" s="148" t="s">
        <v>4268</v>
      </c>
      <c r="D1269" s="146" t="s">
        <v>4269</v>
      </c>
      <c r="E1269" s="146" t="s">
        <v>4273</v>
      </c>
      <c r="F1269" s="142" t="s">
        <v>835</v>
      </c>
      <c r="G1269" s="143">
        <v>0.8</v>
      </c>
      <c r="H1269" s="143">
        <v>7.03</v>
      </c>
      <c r="I1269" s="144">
        <v>228345.51869900001</v>
      </c>
      <c r="J1269" s="144">
        <v>645192.99309200002</v>
      </c>
      <c r="K1269" s="144">
        <v>227378.51582299999</v>
      </c>
      <c r="L1269" s="144">
        <v>641215.19198</v>
      </c>
      <c r="M1269" s="143"/>
      <c r="N1269" s="143"/>
      <c r="O1269" s="145" t="s">
        <v>1861</v>
      </c>
      <c r="P1269" s="146" t="s">
        <v>743</v>
      </c>
      <c r="Q1269" s="146" t="s">
        <v>1902</v>
      </c>
      <c r="R1269" s="146" t="s">
        <v>681</v>
      </c>
      <c r="S1269" s="147">
        <v>0</v>
      </c>
      <c r="T1269" s="147">
        <v>0</v>
      </c>
      <c r="U1269" s="147">
        <v>1</v>
      </c>
      <c r="V1269" s="147">
        <v>1</v>
      </c>
      <c r="W1269" s="147">
        <v>1</v>
      </c>
      <c r="X1269" s="147">
        <v>1</v>
      </c>
      <c r="Y1269" s="147">
        <v>0</v>
      </c>
      <c r="Z1269" s="147">
        <v>0</v>
      </c>
      <c r="AA1269" s="147">
        <v>1</v>
      </c>
      <c r="AB1269" s="136" t="str">
        <f>VLOOKUP(Tabela22[[#This Row],[id_tab]],[1]odcinki_och!A:B,2,FALSE)</f>
        <v>PL.ZIPOP.1393.OCHK.502</v>
      </c>
      <c r="AC1269" s="137">
        <f t="shared" si="19"/>
        <v>1</v>
      </c>
    </row>
    <row r="1270" spans="1:29" s="128" customFormat="1" ht="28">
      <c r="A1270" s="137">
        <v>1267</v>
      </c>
      <c r="B1270" s="146" t="s">
        <v>4275</v>
      </c>
      <c r="C1270" s="148" t="s">
        <v>4268</v>
      </c>
      <c r="D1270" s="146" t="s">
        <v>4269</v>
      </c>
      <c r="E1270" s="146" t="s">
        <v>4276</v>
      </c>
      <c r="F1270" s="142" t="s">
        <v>835</v>
      </c>
      <c r="G1270" s="143">
        <v>0</v>
      </c>
      <c r="H1270" s="143">
        <v>3.9</v>
      </c>
      <c r="I1270" s="144">
        <v>228648.0001</v>
      </c>
      <c r="J1270" s="144">
        <v>645913.34470000002</v>
      </c>
      <c r="K1270" s="144">
        <v>230113.439908</v>
      </c>
      <c r="L1270" s="144">
        <v>648218.34998699999</v>
      </c>
      <c r="M1270" s="143"/>
      <c r="N1270" s="143"/>
      <c r="O1270" s="145" t="s">
        <v>1861</v>
      </c>
      <c r="P1270" s="146" t="s">
        <v>743</v>
      </c>
      <c r="Q1270" s="146" t="s">
        <v>1902</v>
      </c>
      <c r="R1270" s="146" t="s">
        <v>681</v>
      </c>
      <c r="S1270" s="147">
        <v>0</v>
      </c>
      <c r="T1270" s="147">
        <v>0</v>
      </c>
      <c r="U1270" s="147">
        <v>1</v>
      </c>
      <c r="V1270" s="147">
        <v>1</v>
      </c>
      <c r="W1270" s="147">
        <v>1</v>
      </c>
      <c r="X1270" s="147">
        <v>1</v>
      </c>
      <c r="Y1270" s="147">
        <v>0</v>
      </c>
      <c r="Z1270" s="147">
        <v>0</v>
      </c>
      <c r="AA1270" s="147">
        <v>1</v>
      </c>
      <c r="AB1270" s="136" t="str">
        <f>VLOOKUP(Tabela22[[#This Row],[id_tab]],[1]odcinki_och!A:B,2,FALSE)</f>
        <v>PL.ZIPOP.1393.N2K.PLH120090.H, PL.ZIPOP.1393.OCHK.502</v>
      </c>
      <c r="AC1270" s="137">
        <f t="shared" si="19"/>
        <v>2</v>
      </c>
    </row>
    <row r="1271" spans="1:29" s="128" customFormat="1" ht="28">
      <c r="A1271" s="137">
        <v>1268</v>
      </c>
      <c r="B1271" s="146" t="s">
        <v>4277</v>
      </c>
      <c r="C1271" s="148" t="s">
        <v>4268</v>
      </c>
      <c r="D1271" s="146" t="s">
        <v>4269</v>
      </c>
      <c r="E1271" s="146" t="s">
        <v>4276</v>
      </c>
      <c r="F1271" s="142" t="s">
        <v>835</v>
      </c>
      <c r="G1271" s="143">
        <v>3.9</v>
      </c>
      <c r="H1271" s="143">
        <v>4.5</v>
      </c>
      <c r="I1271" s="144">
        <v>230108.56917500001</v>
      </c>
      <c r="J1271" s="144">
        <v>648215.48534300004</v>
      </c>
      <c r="K1271" s="144">
        <v>230646.08371599999</v>
      </c>
      <c r="L1271" s="144">
        <v>648720.67662699998</v>
      </c>
      <c r="M1271" s="143"/>
      <c r="N1271" s="143"/>
      <c r="O1271" s="145" t="s">
        <v>1861</v>
      </c>
      <c r="P1271" s="146" t="s">
        <v>743</v>
      </c>
      <c r="Q1271" s="146" t="s">
        <v>1902</v>
      </c>
      <c r="R1271" s="146" t="s">
        <v>681</v>
      </c>
      <c r="S1271" s="147">
        <v>0</v>
      </c>
      <c r="T1271" s="147">
        <v>0</v>
      </c>
      <c r="U1271" s="147">
        <v>1</v>
      </c>
      <c r="V1271" s="147">
        <v>0</v>
      </c>
      <c r="W1271" s="147">
        <v>0</v>
      </c>
      <c r="X1271" s="147">
        <v>1</v>
      </c>
      <c r="Y1271" s="147">
        <v>1</v>
      </c>
      <c r="Z1271" s="147">
        <v>0</v>
      </c>
      <c r="AA1271" s="147">
        <v>0</v>
      </c>
      <c r="AB1271" s="136" t="str">
        <f>VLOOKUP(Tabela22[[#This Row],[id_tab]],[1]odcinki_och!A:B,2,FALSE)</f>
        <v>PL.ZIPOP.1393.OCHK.502</v>
      </c>
      <c r="AC1271" s="137">
        <f t="shared" si="19"/>
        <v>1</v>
      </c>
    </row>
    <row r="1272" spans="1:29" s="128" customFormat="1" ht="28">
      <c r="A1272" s="137">
        <v>1269</v>
      </c>
      <c r="B1272" s="146" t="s">
        <v>4278</v>
      </c>
      <c r="C1272" s="148" t="s">
        <v>4268</v>
      </c>
      <c r="D1272" s="146" t="s">
        <v>4269</v>
      </c>
      <c r="E1272" s="146" t="s">
        <v>4276</v>
      </c>
      <c r="F1272" s="142" t="s">
        <v>835</v>
      </c>
      <c r="G1272" s="143">
        <v>4.5</v>
      </c>
      <c r="H1272" s="143">
        <v>6.34</v>
      </c>
      <c r="I1272" s="144">
        <v>230610.01968299999</v>
      </c>
      <c r="J1272" s="144">
        <v>648697.25201499998</v>
      </c>
      <c r="K1272" s="144">
        <v>231760.72261699999</v>
      </c>
      <c r="L1272" s="144">
        <v>648659.63016199996</v>
      </c>
      <c r="M1272" s="143"/>
      <c r="N1272" s="143"/>
      <c r="O1272" s="145" t="s">
        <v>1861</v>
      </c>
      <c r="P1272" s="146" t="s">
        <v>743</v>
      </c>
      <c r="Q1272" s="146" t="s">
        <v>1902</v>
      </c>
      <c r="R1272" s="146" t="s">
        <v>681</v>
      </c>
      <c r="S1272" s="147">
        <v>0</v>
      </c>
      <c r="T1272" s="147">
        <v>0</v>
      </c>
      <c r="U1272" s="147">
        <v>1</v>
      </c>
      <c r="V1272" s="147">
        <v>0</v>
      </c>
      <c r="W1272" s="147">
        <v>1</v>
      </c>
      <c r="X1272" s="147">
        <v>1</v>
      </c>
      <c r="Y1272" s="147">
        <v>0</v>
      </c>
      <c r="Z1272" s="147">
        <v>0</v>
      </c>
      <c r="AA1272" s="147">
        <v>1</v>
      </c>
      <c r="AB1272" s="136" t="str">
        <f>VLOOKUP(Tabela22[[#This Row],[id_tab]],[1]odcinki_och!A:B,2,FALSE)</f>
        <v>PL.ZIPOP.1393.OCHK.502</v>
      </c>
      <c r="AC1272" s="137">
        <f t="shared" si="19"/>
        <v>1</v>
      </c>
    </row>
    <row r="1273" spans="1:29" s="128" customFormat="1" ht="28">
      <c r="A1273" s="137">
        <v>1270</v>
      </c>
      <c r="B1273" s="146" t="s">
        <v>4279</v>
      </c>
      <c r="C1273" s="148" t="s">
        <v>4268</v>
      </c>
      <c r="D1273" s="146" t="s">
        <v>4269</v>
      </c>
      <c r="E1273" s="146" t="s">
        <v>4280</v>
      </c>
      <c r="F1273" s="142" t="s">
        <v>835</v>
      </c>
      <c r="G1273" s="143">
        <v>0</v>
      </c>
      <c r="H1273" s="143">
        <v>4.46</v>
      </c>
      <c r="I1273" s="144">
        <v>240303.6501</v>
      </c>
      <c r="J1273" s="144">
        <v>644505.0601</v>
      </c>
      <c r="K1273" s="144">
        <v>242667.21525800001</v>
      </c>
      <c r="L1273" s="144">
        <v>646402.31435</v>
      </c>
      <c r="M1273" s="143"/>
      <c r="N1273" s="143"/>
      <c r="O1273" s="145" t="s">
        <v>1861</v>
      </c>
      <c r="P1273" s="146" t="s">
        <v>743</v>
      </c>
      <c r="Q1273" s="146" t="s">
        <v>1902</v>
      </c>
      <c r="R1273" s="146" t="s">
        <v>681</v>
      </c>
      <c r="S1273" s="147">
        <v>0</v>
      </c>
      <c r="T1273" s="147">
        <v>0</v>
      </c>
      <c r="U1273" s="147">
        <v>1</v>
      </c>
      <c r="V1273" s="147">
        <v>1</v>
      </c>
      <c r="W1273" s="147">
        <v>1</v>
      </c>
      <c r="X1273" s="147">
        <v>1</v>
      </c>
      <c r="Y1273" s="147">
        <v>0</v>
      </c>
      <c r="Z1273" s="147">
        <v>0</v>
      </c>
      <c r="AA1273" s="147">
        <v>1</v>
      </c>
      <c r="AB1273" s="136"/>
      <c r="AC1273" s="137"/>
    </row>
    <row r="1274" spans="1:29" s="128" customFormat="1" ht="28">
      <c r="A1274" s="137">
        <v>1271</v>
      </c>
      <c r="B1274" s="146" t="s">
        <v>4281</v>
      </c>
      <c r="C1274" s="148" t="s">
        <v>4268</v>
      </c>
      <c r="D1274" s="146" t="s">
        <v>4269</v>
      </c>
      <c r="E1274" s="146" t="s">
        <v>4282</v>
      </c>
      <c r="F1274" s="142" t="s">
        <v>835</v>
      </c>
      <c r="G1274" s="143">
        <v>0</v>
      </c>
      <c r="H1274" s="143">
        <v>2.88</v>
      </c>
      <c r="I1274" s="144">
        <v>230419.73009999999</v>
      </c>
      <c r="J1274" s="144">
        <v>640029.41009999998</v>
      </c>
      <c r="K1274" s="144">
        <v>229846.84581599999</v>
      </c>
      <c r="L1274" s="144">
        <v>638220.47822799999</v>
      </c>
      <c r="M1274" s="143"/>
      <c r="N1274" s="143"/>
      <c r="O1274" s="145" t="s">
        <v>1861</v>
      </c>
      <c r="P1274" s="146" t="s">
        <v>743</v>
      </c>
      <c r="Q1274" s="146" t="s">
        <v>1902</v>
      </c>
      <c r="R1274" s="146" t="s">
        <v>681</v>
      </c>
      <c r="S1274" s="147">
        <v>0</v>
      </c>
      <c r="T1274" s="147">
        <v>0</v>
      </c>
      <c r="U1274" s="147">
        <v>1</v>
      </c>
      <c r="V1274" s="147">
        <v>1</v>
      </c>
      <c r="W1274" s="147">
        <v>1</v>
      </c>
      <c r="X1274" s="147">
        <v>1</v>
      </c>
      <c r="Y1274" s="147">
        <v>1</v>
      </c>
      <c r="Z1274" s="147">
        <v>0</v>
      </c>
      <c r="AA1274" s="147">
        <v>0</v>
      </c>
      <c r="AB1274" s="136" t="str">
        <f>VLOOKUP(Tabela22[[#This Row],[id_tab]],[1]odcinki_och!A:B,2,FALSE)</f>
        <v>PL.ZIPOP.1393.OCHK.502</v>
      </c>
      <c r="AC1274" s="137">
        <f t="shared" si="19"/>
        <v>1</v>
      </c>
    </row>
    <row r="1275" spans="1:29" s="128" customFormat="1" ht="28">
      <c r="A1275" s="137">
        <v>1272</v>
      </c>
      <c r="B1275" s="146" t="s">
        <v>4283</v>
      </c>
      <c r="C1275" s="148" t="s">
        <v>4268</v>
      </c>
      <c r="D1275" s="146" t="s">
        <v>4269</v>
      </c>
      <c r="E1275" s="146" t="s">
        <v>4284</v>
      </c>
      <c r="F1275" s="142" t="s">
        <v>835</v>
      </c>
      <c r="G1275" s="143">
        <v>1.5</v>
      </c>
      <c r="H1275" s="143">
        <v>2.86</v>
      </c>
      <c r="I1275" s="144">
        <v>230282.07848200001</v>
      </c>
      <c r="J1275" s="144">
        <v>644176.47991500003</v>
      </c>
      <c r="K1275" s="144">
        <v>231209.02330500001</v>
      </c>
      <c r="L1275" s="144">
        <v>643577.47853900003</v>
      </c>
      <c r="M1275" s="143"/>
      <c r="N1275" s="143"/>
      <c r="O1275" s="145" t="s">
        <v>1861</v>
      </c>
      <c r="P1275" s="146" t="s">
        <v>743</v>
      </c>
      <c r="Q1275" s="146" t="s">
        <v>1902</v>
      </c>
      <c r="R1275" s="146" t="s">
        <v>681</v>
      </c>
      <c r="S1275" s="147">
        <v>0</v>
      </c>
      <c r="T1275" s="147">
        <v>0</v>
      </c>
      <c r="U1275" s="147">
        <v>1</v>
      </c>
      <c r="V1275" s="147">
        <v>1</v>
      </c>
      <c r="W1275" s="147">
        <v>1</v>
      </c>
      <c r="X1275" s="147">
        <v>1</v>
      </c>
      <c r="Y1275" s="147">
        <v>0</v>
      </c>
      <c r="Z1275" s="147">
        <v>0</v>
      </c>
      <c r="AA1275" s="147">
        <v>0</v>
      </c>
      <c r="AB1275" s="136" t="str">
        <f>VLOOKUP(Tabela22[[#This Row],[id_tab]],[1]odcinki_och!A:B,2,FALSE)</f>
        <v>PL.ZIPOP.1393.OCHK.502</v>
      </c>
      <c r="AC1275" s="137">
        <f t="shared" si="19"/>
        <v>1</v>
      </c>
    </row>
    <row r="1276" spans="1:29" s="128" customFormat="1" ht="28">
      <c r="A1276" s="137">
        <v>1273</v>
      </c>
      <c r="B1276" s="146" t="s">
        <v>4285</v>
      </c>
      <c r="C1276" s="148" t="s">
        <v>4268</v>
      </c>
      <c r="D1276" s="146" t="s">
        <v>4269</v>
      </c>
      <c r="E1276" s="146" t="s">
        <v>4286</v>
      </c>
      <c r="F1276" s="142" t="s">
        <v>835</v>
      </c>
      <c r="G1276" s="143">
        <v>0</v>
      </c>
      <c r="H1276" s="143">
        <v>3.25</v>
      </c>
      <c r="I1276" s="144">
        <v>236255.36009999999</v>
      </c>
      <c r="J1276" s="144">
        <v>640659.19010000001</v>
      </c>
      <c r="K1276" s="144">
        <v>234377.92144500001</v>
      </c>
      <c r="L1276" s="144">
        <v>641791.14087700006</v>
      </c>
      <c r="M1276" s="143"/>
      <c r="N1276" s="143"/>
      <c r="O1276" s="145" t="s">
        <v>1861</v>
      </c>
      <c r="P1276" s="146" t="s">
        <v>743</v>
      </c>
      <c r="Q1276" s="146" t="s">
        <v>1902</v>
      </c>
      <c r="R1276" s="146" t="s">
        <v>681</v>
      </c>
      <c r="S1276" s="147">
        <v>0</v>
      </c>
      <c r="T1276" s="147">
        <v>0</v>
      </c>
      <c r="U1276" s="147">
        <v>1</v>
      </c>
      <c r="V1276" s="147">
        <v>1</v>
      </c>
      <c r="W1276" s="147">
        <v>1</v>
      </c>
      <c r="X1276" s="147">
        <v>1</v>
      </c>
      <c r="Y1276" s="147">
        <v>1</v>
      </c>
      <c r="Z1276" s="147">
        <v>0</v>
      </c>
      <c r="AA1276" s="147">
        <v>1</v>
      </c>
      <c r="AB1276" s="136" t="str">
        <f>VLOOKUP(Tabela22[[#This Row],[id_tab]],[1]odcinki_och!A:B,2,FALSE)</f>
        <v>PL.ZIPOP.1393.N2K.PLH120090.H, PL.ZIPOP.1393.OCHK.502</v>
      </c>
      <c r="AC1276" s="137">
        <f t="shared" si="19"/>
        <v>2</v>
      </c>
    </row>
    <row r="1277" spans="1:29" s="128" customFormat="1" ht="28">
      <c r="A1277" s="137">
        <v>1274</v>
      </c>
      <c r="B1277" s="146" t="s">
        <v>4287</v>
      </c>
      <c r="C1277" s="148" t="s">
        <v>4268</v>
      </c>
      <c r="D1277" s="146" t="s">
        <v>4269</v>
      </c>
      <c r="E1277" s="146" t="s">
        <v>4286</v>
      </c>
      <c r="F1277" s="142" t="s">
        <v>835</v>
      </c>
      <c r="G1277" s="143">
        <v>3.25</v>
      </c>
      <c r="H1277" s="143">
        <v>7.7</v>
      </c>
      <c r="I1277" s="144">
        <v>234404.359792</v>
      </c>
      <c r="J1277" s="144">
        <v>641780.82978200004</v>
      </c>
      <c r="K1277" s="144">
        <v>232915.53375900001</v>
      </c>
      <c r="L1277" s="144">
        <v>644662.75333400001</v>
      </c>
      <c r="M1277" s="143"/>
      <c r="N1277" s="143"/>
      <c r="O1277" s="145" t="s">
        <v>1861</v>
      </c>
      <c r="P1277" s="146" t="s">
        <v>743</v>
      </c>
      <c r="Q1277" s="146" t="s">
        <v>1902</v>
      </c>
      <c r="R1277" s="146" t="s">
        <v>681</v>
      </c>
      <c r="S1277" s="147">
        <v>0</v>
      </c>
      <c r="T1277" s="147">
        <v>0</v>
      </c>
      <c r="U1277" s="147">
        <v>0</v>
      </c>
      <c r="V1277" s="147">
        <v>1</v>
      </c>
      <c r="W1277" s="147">
        <v>1</v>
      </c>
      <c r="X1277" s="147">
        <v>1</v>
      </c>
      <c r="Y1277" s="147">
        <v>1</v>
      </c>
      <c r="Z1277" s="147">
        <v>0</v>
      </c>
      <c r="AA1277" s="147">
        <v>0</v>
      </c>
      <c r="AB1277" s="136" t="str">
        <f>VLOOKUP(Tabela22[[#This Row],[id_tab]],[1]odcinki_och!A:B,2,FALSE)</f>
        <v>PL.ZIPOP.1393.OCHK.502</v>
      </c>
      <c r="AC1277" s="137">
        <f t="shared" si="19"/>
        <v>1</v>
      </c>
    </row>
    <row r="1278" spans="1:29" s="128" customFormat="1" ht="28">
      <c r="A1278" s="137">
        <v>1275</v>
      </c>
      <c r="B1278" s="146" t="s">
        <v>4288</v>
      </c>
      <c r="C1278" s="148" t="s">
        <v>4268</v>
      </c>
      <c r="D1278" s="146" t="s">
        <v>4269</v>
      </c>
      <c r="E1278" s="146" t="s">
        <v>4289</v>
      </c>
      <c r="F1278" s="142" t="s">
        <v>835</v>
      </c>
      <c r="G1278" s="143">
        <v>0</v>
      </c>
      <c r="H1278" s="143">
        <v>4.74</v>
      </c>
      <c r="I1278" s="144">
        <v>226902.92767</v>
      </c>
      <c r="J1278" s="144">
        <v>638622.50722499995</v>
      </c>
      <c r="K1278" s="144">
        <v>229700.659999</v>
      </c>
      <c r="L1278" s="144">
        <v>641023.97559599997</v>
      </c>
      <c r="M1278" s="143"/>
      <c r="N1278" s="143"/>
      <c r="O1278" s="145" t="s">
        <v>1861</v>
      </c>
      <c r="P1278" s="146" t="s">
        <v>743</v>
      </c>
      <c r="Q1278" s="146" t="s">
        <v>1902</v>
      </c>
      <c r="R1278" s="146" t="s">
        <v>681</v>
      </c>
      <c r="S1278" s="147">
        <v>0</v>
      </c>
      <c r="T1278" s="147">
        <v>0</v>
      </c>
      <c r="U1278" s="147">
        <v>1</v>
      </c>
      <c r="V1278" s="147">
        <v>1</v>
      </c>
      <c r="W1278" s="147">
        <v>1</v>
      </c>
      <c r="X1278" s="147">
        <v>1</v>
      </c>
      <c r="Y1278" s="147">
        <v>1</v>
      </c>
      <c r="Z1278" s="147">
        <v>0</v>
      </c>
      <c r="AA1278" s="147">
        <v>1</v>
      </c>
      <c r="AB1278" s="136" t="str">
        <f>VLOOKUP(Tabela22[[#This Row],[id_tab]],[1]odcinki_och!A:B,2,FALSE)</f>
        <v>PL.ZIPOP.1393.N2K.PLH120090.H, PL.ZIPOP.1393.OCHK.502</v>
      </c>
      <c r="AC1278" s="137">
        <f t="shared" si="19"/>
        <v>2</v>
      </c>
    </row>
    <row r="1279" spans="1:29" s="128" customFormat="1" ht="28">
      <c r="A1279" s="137">
        <v>1276</v>
      </c>
      <c r="B1279" s="146" t="s">
        <v>4290</v>
      </c>
      <c r="C1279" s="148" t="s">
        <v>4268</v>
      </c>
      <c r="D1279" s="146" t="s">
        <v>4269</v>
      </c>
      <c r="E1279" s="146" t="s">
        <v>4291</v>
      </c>
      <c r="F1279" s="142" t="s">
        <v>835</v>
      </c>
      <c r="G1279" s="143">
        <v>0</v>
      </c>
      <c r="H1279" s="143">
        <v>2.87</v>
      </c>
      <c r="I1279" s="144">
        <v>234789.2501</v>
      </c>
      <c r="J1279" s="144">
        <v>640156.75009999995</v>
      </c>
      <c r="K1279" s="144">
        <v>234222.09454600001</v>
      </c>
      <c r="L1279" s="144">
        <v>637990.66561300005</v>
      </c>
      <c r="M1279" s="143"/>
      <c r="N1279" s="143"/>
      <c r="O1279" s="145" t="s">
        <v>1861</v>
      </c>
      <c r="P1279" s="146" t="s">
        <v>743</v>
      </c>
      <c r="Q1279" s="146" t="s">
        <v>1902</v>
      </c>
      <c r="R1279" s="146" t="s">
        <v>681</v>
      </c>
      <c r="S1279" s="147">
        <v>0</v>
      </c>
      <c r="T1279" s="147">
        <v>0</v>
      </c>
      <c r="U1279" s="147">
        <v>1</v>
      </c>
      <c r="V1279" s="147">
        <v>1</v>
      </c>
      <c r="W1279" s="147">
        <v>1</v>
      </c>
      <c r="X1279" s="147">
        <v>1</v>
      </c>
      <c r="Y1279" s="147">
        <v>1</v>
      </c>
      <c r="Z1279" s="147">
        <v>0</v>
      </c>
      <c r="AA1279" s="147">
        <v>0</v>
      </c>
      <c r="AB1279" s="136" t="str">
        <f>VLOOKUP(Tabela22[[#This Row],[id_tab]],[1]odcinki_och!A:B,2,FALSE)</f>
        <v>PL.ZIPOP.1393.N2K.PLH120090.H, PL.ZIPOP.1393.OCHK.502</v>
      </c>
      <c r="AC1279" s="137">
        <f t="shared" si="19"/>
        <v>2</v>
      </c>
    </row>
    <row r="1280" spans="1:29" s="128" customFormat="1" ht="28">
      <c r="A1280" s="137">
        <v>1277</v>
      </c>
      <c r="B1280" s="146" t="s">
        <v>4292</v>
      </c>
      <c r="C1280" s="148" t="s">
        <v>4268</v>
      </c>
      <c r="D1280" s="146" t="s">
        <v>4269</v>
      </c>
      <c r="E1280" s="146" t="s">
        <v>4293</v>
      </c>
      <c r="F1280" s="142" t="s">
        <v>835</v>
      </c>
      <c r="G1280" s="143">
        <v>0</v>
      </c>
      <c r="H1280" s="143">
        <v>4.51</v>
      </c>
      <c r="I1280" s="144">
        <v>238590.1201</v>
      </c>
      <c r="J1280" s="144">
        <v>641401.52009999997</v>
      </c>
      <c r="K1280" s="144">
        <v>238812.90930100001</v>
      </c>
      <c r="L1280" s="144">
        <v>645450.79898299999</v>
      </c>
      <c r="M1280" s="143"/>
      <c r="N1280" s="143"/>
      <c r="O1280" s="145" t="s">
        <v>1861</v>
      </c>
      <c r="P1280" s="146" t="s">
        <v>743</v>
      </c>
      <c r="Q1280" s="146" t="s">
        <v>1902</v>
      </c>
      <c r="R1280" s="146" t="s">
        <v>681</v>
      </c>
      <c r="S1280" s="147">
        <v>0</v>
      </c>
      <c r="T1280" s="147">
        <v>0</v>
      </c>
      <c r="U1280" s="147">
        <v>1</v>
      </c>
      <c r="V1280" s="147">
        <v>1</v>
      </c>
      <c r="W1280" s="147">
        <v>1</v>
      </c>
      <c r="X1280" s="147">
        <v>1</v>
      </c>
      <c r="Y1280" s="147">
        <v>1</v>
      </c>
      <c r="Z1280" s="147">
        <v>0</v>
      </c>
      <c r="AA1280" s="147">
        <v>1</v>
      </c>
      <c r="AB1280" s="136" t="str">
        <f>VLOOKUP(Tabela22[[#This Row],[id_tab]],[1]odcinki_och!A:B,2,FALSE)</f>
        <v>PL.ZIPOP.1393.OCHK.502</v>
      </c>
      <c r="AC1280" s="137">
        <f t="shared" si="19"/>
        <v>1</v>
      </c>
    </row>
    <row r="1281" spans="1:29" s="128" customFormat="1" ht="28">
      <c r="A1281" s="137">
        <v>1278</v>
      </c>
      <c r="B1281" s="146" t="s">
        <v>4294</v>
      </c>
      <c r="C1281" s="148" t="s">
        <v>4268</v>
      </c>
      <c r="D1281" s="146" t="s">
        <v>4269</v>
      </c>
      <c r="E1281" s="146" t="s">
        <v>4295</v>
      </c>
      <c r="F1281" s="142" t="s">
        <v>835</v>
      </c>
      <c r="G1281" s="143">
        <v>0</v>
      </c>
      <c r="H1281" s="143">
        <v>8.9600000000000009</v>
      </c>
      <c r="I1281" s="144">
        <v>238138.27009999999</v>
      </c>
      <c r="J1281" s="144">
        <v>647872.21010000003</v>
      </c>
      <c r="K1281" s="144">
        <v>231929.798939</v>
      </c>
      <c r="L1281" s="144">
        <v>646553.05049699999</v>
      </c>
      <c r="M1281" s="143"/>
      <c r="N1281" s="143"/>
      <c r="O1281" s="145" t="s">
        <v>1861</v>
      </c>
      <c r="P1281" s="146" t="s">
        <v>743</v>
      </c>
      <c r="Q1281" s="146" t="s">
        <v>1902</v>
      </c>
      <c r="R1281" s="146" t="s">
        <v>681</v>
      </c>
      <c r="S1281" s="147">
        <v>0</v>
      </c>
      <c r="T1281" s="147">
        <v>0</v>
      </c>
      <c r="U1281" s="147">
        <v>1</v>
      </c>
      <c r="V1281" s="147">
        <v>1</v>
      </c>
      <c r="W1281" s="147">
        <v>1</v>
      </c>
      <c r="X1281" s="147">
        <v>1</v>
      </c>
      <c r="Y1281" s="147">
        <v>0</v>
      </c>
      <c r="Z1281" s="147">
        <v>0</v>
      </c>
      <c r="AA1281" s="147">
        <v>1</v>
      </c>
      <c r="AB1281" s="136" t="str">
        <f>VLOOKUP(Tabela22[[#This Row],[id_tab]],[1]odcinki_och!A:B,2,FALSE)</f>
        <v>PL.ZIPOP.1393.OCHK.502</v>
      </c>
      <c r="AC1281" s="137">
        <f t="shared" si="19"/>
        <v>1</v>
      </c>
    </row>
    <row r="1282" spans="1:29" s="128" customFormat="1" ht="28">
      <c r="A1282" s="137">
        <v>1279</v>
      </c>
      <c r="B1282" s="146" t="s">
        <v>4296</v>
      </c>
      <c r="C1282" s="148" t="s">
        <v>4268</v>
      </c>
      <c r="D1282" s="146" t="s">
        <v>4269</v>
      </c>
      <c r="E1282" s="146" t="s">
        <v>4297</v>
      </c>
      <c r="F1282" s="142" t="s">
        <v>835</v>
      </c>
      <c r="G1282" s="143">
        <v>0</v>
      </c>
      <c r="H1282" s="143">
        <v>2.8</v>
      </c>
      <c r="I1282" s="144">
        <v>237963.61009999999</v>
      </c>
      <c r="J1282" s="144">
        <v>640385.20010000002</v>
      </c>
      <c r="K1282" s="144">
        <v>239381.895586</v>
      </c>
      <c r="L1282" s="144">
        <v>642423.58092900005</v>
      </c>
      <c r="M1282" s="143"/>
      <c r="N1282" s="143"/>
      <c r="O1282" s="145" t="s">
        <v>1861</v>
      </c>
      <c r="P1282" s="146" t="s">
        <v>743</v>
      </c>
      <c r="Q1282" s="146" t="s">
        <v>1902</v>
      </c>
      <c r="R1282" s="146" t="s">
        <v>681</v>
      </c>
      <c r="S1282" s="147">
        <v>0</v>
      </c>
      <c r="T1282" s="147">
        <v>0</v>
      </c>
      <c r="U1282" s="147">
        <v>1</v>
      </c>
      <c r="V1282" s="147">
        <v>1</v>
      </c>
      <c r="W1282" s="147">
        <v>1</v>
      </c>
      <c r="X1282" s="147">
        <v>1</v>
      </c>
      <c r="Y1282" s="147">
        <v>1</v>
      </c>
      <c r="Z1282" s="147">
        <v>1</v>
      </c>
      <c r="AA1282" s="147">
        <v>1</v>
      </c>
      <c r="AB1282" s="136"/>
      <c r="AC1282" s="137"/>
    </row>
    <row r="1283" spans="1:29" s="128" customFormat="1" ht="28">
      <c r="A1283" s="137">
        <v>1280</v>
      </c>
      <c r="B1283" s="146" t="s">
        <v>4298</v>
      </c>
      <c r="C1283" s="148" t="s">
        <v>4268</v>
      </c>
      <c r="D1283" s="146" t="s">
        <v>4269</v>
      </c>
      <c r="E1283" s="146" t="s">
        <v>4297</v>
      </c>
      <c r="F1283" s="142" t="s">
        <v>835</v>
      </c>
      <c r="G1283" s="143">
        <v>2.8</v>
      </c>
      <c r="H1283" s="143">
        <v>4.46</v>
      </c>
      <c r="I1283" s="144">
        <v>239380.990391</v>
      </c>
      <c r="J1283" s="144">
        <v>642394.89819900005</v>
      </c>
      <c r="K1283" s="144">
        <v>240343.608672</v>
      </c>
      <c r="L1283" s="144">
        <v>643533.89979099995</v>
      </c>
      <c r="M1283" s="143"/>
      <c r="N1283" s="143"/>
      <c r="O1283" s="145" t="s">
        <v>1861</v>
      </c>
      <c r="P1283" s="146" t="s">
        <v>743</v>
      </c>
      <c r="Q1283" s="146" t="s">
        <v>1902</v>
      </c>
      <c r="R1283" s="146" t="s">
        <v>681</v>
      </c>
      <c r="S1283" s="147">
        <v>0</v>
      </c>
      <c r="T1283" s="147">
        <v>0</v>
      </c>
      <c r="U1283" s="147">
        <v>1</v>
      </c>
      <c r="V1283" s="147">
        <v>0</v>
      </c>
      <c r="W1283" s="147">
        <v>0</v>
      </c>
      <c r="X1283" s="147">
        <v>1</v>
      </c>
      <c r="Y1283" s="147">
        <v>1</v>
      </c>
      <c r="Z1283" s="147">
        <v>0</v>
      </c>
      <c r="AA1283" s="147">
        <v>0</v>
      </c>
      <c r="AB1283" s="136"/>
      <c r="AC1283" s="137"/>
    </row>
    <row r="1284" spans="1:29" s="128" customFormat="1" ht="28">
      <c r="A1284" s="137">
        <v>1281</v>
      </c>
      <c r="B1284" s="146" t="s">
        <v>4299</v>
      </c>
      <c r="C1284" s="148" t="s">
        <v>4268</v>
      </c>
      <c r="D1284" s="146" t="s">
        <v>4269</v>
      </c>
      <c r="E1284" s="146" t="s">
        <v>4297</v>
      </c>
      <c r="F1284" s="142" t="s">
        <v>835</v>
      </c>
      <c r="G1284" s="143">
        <v>4.46</v>
      </c>
      <c r="H1284" s="143">
        <v>24.68</v>
      </c>
      <c r="I1284" s="144">
        <v>240315.87987</v>
      </c>
      <c r="J1284" s="144">
        <v>643572.86337000004</v>
      </c>
      <c r="K1284" s="144">
        <v>231468.097354</v>
      </c>
      <c r="L1284" s="144">
        <v>652325.76600399998</v>
      </c>
      <c r="M1284" s="143"/>
      <c r="N1284" s="143"/>
      <c r="O1284" s="145" t="s">
        <v>1861</v>
      </c>
      <c r="P1284" s="146" t="s">
        <v>743</v>
      </c>
      <c r="Q1284" s="146" t="s">
        <v>1902</v>
      </c>
      <c r="R1284" s="146" t="s">
        <v>681</v>
      </c>
      <c r="S1284" s="147">
        <v>0</v>
      </c>
      <c r="T1284" s="147">
        <v>0</v>
      </c>
      <c r="U1284" s="147">
        <v>1</v>
      </c>
      <c r="V1284" s="147">
        <v>1</v>
      </c>
      <c r="W1284" s="147">
        <v>1</v>
      </c>
      <c r="X1284" s="147">
        <v>1</v>
      </c>
      <c r="Y1284" s="147">
        <v>1</v>
      </c>
      <c r="Z1284" s="147">
        <v>0</v>
      </c>
      <c r="AA1284" s="147">
        <v>1</v>
      </c>
      <c r="AB1284" s="136" t="str">
        <f>VLOOKUP(Tabela22[[#This Row],[id_tab]],[1]odcinki_och!A:B,2,FALSE)</f>
        <v>PL.ZIPOP.1393.OCHK.502</v>
      </c>
      <c r="AC1284" s="137">
        <f t="shared" ref="AC1284:AC1347" si="20">LEN(AB1284)-LEN(SUBSTITUTE(AB1284,",",""))+1</f>
        <v>1</v>
      </c>
    </row>
    <row r="1285" spans="1:29" s="128" customFormat="1" ht="28">
      <c r="A1285" s="137">
        <v>1282</v>
      </c>
      <c r="B1285" s="146" t="s">
        <v>4300</v>
      </c>
      <c r="C1285" s="148" t="s">
        <v>4268</v>
      </c>
      <c r="D1285" s="146" t="s">
        <v>4269</v>
      </c>
      <c r="E1285" s="146" t="s">
        <v>3127</v>
      </c>
      <c r="F1285" s="142" t="s">
        <v>835</v>
      </c>
      <c r="G1285" s="143">
        <v>0</v>
      </c>
      <c r="H1285" s="143">
        <v>3.76</v>
      </c>
      <c r="I1285" s="144">
        <v>238138.27009999999</v>
      </c>
      <c r="J1285" s="144">
        <v>647872.21010000003</v>
      </c>
      <c r="K1285" s="144">
        <v>235364.649947</v>
      </c>
      <c r="L1285" s="144">
        <v>647233.35305000003</v>
      </c>
      <c r="M1285" s="143"/>
      <c r="N1285" s="143"/>
      <c r="O1285" s="145" t="s">
        <v>1861</v>
      </c>
      <c r="P1285" s="146" t="s">
        <v>743</v>
      </c>
      <c r="Q1285" s="146" t="s">
        <v>1902</v>
      </c>
      <c r="R1285" s="146" t="s">
        <v>681</v>
      </c>
      <c r="S1285" s="147">
        <v>0</v>
      </c>
      <c r="T1285" s="147">
        <v>0</v>
      </c>
      <c r="U1285" s="147">
        <v>1</v>
      </c>
      <c r="V1285" s="147">
        <v>1</v>
      </c>
      <c r="W1285" s="147">
        <v>1</v>
      </c>
      <c r="X1285" s="147">
        <v>1</v>
      </c>
      <c r="Y1285" s="147">
        <v>1</v>
      </c>
      <c r="Z1285" s="147">
        <v>0</v>
      </c>
      <c r="AA1285" s="147">
        <v>0</v>
      </c>
      <c r="AB1285" s="136" t="str">
        <f>VLOOKUP(Tabela22[[#This Row],[id_tab]],[1]odcinki_och!A:B,2,FALSE)</f>
        <v>PL.ZIPOP.1393.OCHK.502</v>
      </c>
      <c r="AC1285" s="137">
        <f t="shared" si="20"/>
        <v>1</v>
      </c>
    </row>
    <row r="1286" spans="1:29" s="128" customFormat="1" ht="28">
      <c r="A1286" s="137">
        <v>1283</v>
      </c>
      <c r="B1286" s="146" t="s">
        <v>4301</v>
      </c>
      <c r="C1286" s="148" t="s">
        <v>4268</v>
      </c>
      <c r="D1286" s="146" t="s">
        <v>4269</v>
      </c>
      <c r="E1286" s="146" t="s">
        <v>4302</v>
      </c>
      <c r="F1286" s="142" t="s">
        <v>835</v>
      </c>
      <c r="G1286" s="143">
        <v>0</v>
      </c>
      <c r="H1286" s="143">
        <v>4.22</v>
      </c>
      <c r="I1286" s="144">
        <v>229472.9301</v>
      </c>
      <c r="J1286" s="144">
        <v>648238.54009999998</v>
      </c>
      <c r="K1286" s="144">
        <v>230586.78506699999</v>
      </c>
      <c r="L1286" s="144">
        <v>651539.69422800001</v>
      </c>
      <c r="M1286" s="143"/>
      <c r="N1286" s="143"/>
      <c r="O1286" s="145" t="s">
        <v>1861</v>
      </c>
      <c r="P1286" s="146" t="s">
        <v>743</v>
      </c>
      <c r="Q1286" s="146" t="s">
        <v>1902</v>
      </c>
      <c r="R1286" s="146" t="s">
        <v>681</v>
      </c>
      <c r="S1286" s="147">
        <v>0</v>
      </c>
      <c r="T1286" s="147">
        <v>0</v>
      </c>
      <c r="U1286" s="147">
        <v>1</v>
      </c>
      <c r="V1286" s="147">
        <v>0</v>
      </c>
      <c r="W1286" s="147">
        <v>1</v>
      </c>
      <c r="X1286" s="147">
        <v>1</v>
      </c>
      <c r="Y1286" s="147">
        <v>0</v>
      </c>
      <c r="Z1286" s="147">
        <v>0</v>
      </c>
      <c r="AA1286" s="147">
        <v>0</v>
      </c>
      <c r="AB1286" s="136" t="str">
        <f>VLOOKUP(Tabela22[[#This Row],[id_tab]],[1]odcinki_och!A:B,2,FALSE)</f>
        <v>PL.ZIPOP.1393.OCHK.502</v>
      </c>
      <c r="AC1286" s="137">
        <f t="shared" si="20"/>
        <v>1</v>
      </c>
    </row>
    <row r="1287" spans="1:29" s="128" customFormat="1" ht="28">
      <c r="A1287" s="137">
        <v>1284</v>
      </c>
      <c r="B1287" s="146" t="s">
        <v>4303</v>
      </c>
      <c r="C1287" s="148" t="s">
        <v>4268</v>
      </c>
      <c r="D1287" s="146" t="s">
        <v>4269</v>
      </c>
      <c r="E1287" s="146" t="s">
        <v>4304</v>
      </c>
      <c r="F1287" s="142" t="s">
        <v>835</v>
      </c>
      <c r="G1287" s="143">
        <v>0</v>
      </c>
      <c r="H1287" s="143">
        <v>1.45</v>
      </c>
      <c r="I1287" s="144">
        <v>237902.8401</v>
      </c>
      <c r="J1287" s="144">
        <v>648801.14009999996</v>
      </c>
      <c r="K1287" s="144">
        <v>237006.37630100001</v>
      </c>
      <c r="L1287" s="144">
        <v>649424.87592200004</v>
      </c>
      <c r="M1287" s="143"/>
      <c r="N1287" s="143"/>
      <c r="O1287" s="145" t="s">
        <v>1861</v>
      </c>
      <c r="P1287" s="146" t="s">
        <v>743</v>
      </c>
      <c r="Q1287" s="146" t="s">
        <v>1902</v>
      </c>
      <c r="R1287" s="146" t="s">
        <v>681</v>
      </c>
      <c r="S1287" s="147">
        <v>0</v>
      </c>
      <c r="T1287" s="147">
        <v>0</v>
      </c>
      <c r="U1287" s="147">
        <v>1</v>
      </c>
      <c r="V1287" s="147">
        <v>0</v>
      </c>
      <c r="W1287" s="147">
        <v>1</v>
      </c>
      <c r="X1287" s="147">
        <v>1</v>
      </c>
      <c r="Y1287" s="147">
        <v>0</v>
      </c>
      <c r="Z1287" s="147">
        <v>1</v>
      </c>
      <c r="AA1287" s="147">
        <v>1</v>
      </c>
      <c r="AB1287" s="136" t="str">
        <f>VLOOKUP(Tabela22[[#This Row],[id_tab]],[1]odcinki_och!A:B,2,FALSE)</f>
        <v>PL.ZIPOP.1393.OCHK.502</v>
      </c>
      <c r="AC1287" s="137">
        <f t="shared" si="20"/>
        <v>1</v>
      </c>
    </row>
    <row r="1288" spans="1:29" s="128" customFormat="1" ht="28">
      <c r="A1288" s="137">
        <v>1285</v>
      </c>
      <c r="B1288" s="146" t="s">
        <v>4305</v>
      </c>
      <c r="C1288" s="148" t="s">
        <v>4268</v>
      </c>
      <c r="D1288" s="146" t="s">
        <v>4269</v>
      </c>
      <c r="E1288" s="146" t="s">
        <v>4304</v>
      </c>
      <c r="F1288" s="142" t="s">
        <v>835</v>
      </c>
      <c r="G1288" s="143">
        <v>2.8</v>
      </c>
      <c r="H1288" s="143">
        <v>7.25</v>
      </c>
      <c r="I1288" s="144">
        <v>235869.983206</v>
      </c>
      <c r="J1288" s="144">
        <v>649514.66929500003</v>
      </c>
      <c r="K1288" s="144">
        <v>232980.4301</v>
      </c>
      <c r="L1288" s="144">
        <v>647859.44010000001</v>
      </c>
      <c r="M1288" s="143"/>
      <c r="N1288" s="143"/>
      <c r="O1288" s="145" t="s">
        <v>1861</v>
      </c>
      <c r="P1288" s="146" t="s">
        <v>743</v>
      </c>
      <c r="Q1288" s="146" t="s">
        <v>1902</v>
      </c>
      <c r="R1288" s="146" t="s">
        <v>681</v>
      </c>
      <c r="S1288" s="147">
        <v>0</v>
      </c>
      <c r="T1288" s="147">
        <v>0</v>
      </c>
      <c r="U1288" s="147">
        <v>1</v>
      </c>
      <c r="V1288" s="147">
        <v>0</v>
      </c>
      <c r="W1288" s="147">
        <v>1</v>
      </c>
      <c r="X1288" s="147">
        <v>1</v>
      </c>
      <c r="Y1288" s="147">
        <v>0</v>
      </c>
      <c r="Z1288" s="147">
        <v>0</v>
      </c>
      <c r="AA1288" s="147">
        <v>0</v>
      </c>
      <c r="AB1288" s="136" t="str">
        <f>VLOOKUP(Tabela22[[#This Row],[id_tab]],[1]odcinki_och!A:B,2,FALSE)</f>
        <v>PL.ZIPOP.1393.OCHK.502</v>
      </c>
      <c r="AC1288" s="137">
        <f t="shared" si="20"/>
        <v>1</v>
      </c>
    </row>
    <row r="1289" spans="1:29" s="128" customFormat="1" ht="28">
      <c r="A1289" s="137">
        <v>1286</v>
      </c>
      <c r="B1289" s="146" t="s">
        <v>4306</v>
      </c>
      <c r="C1289" s="148" t="s">
        <v>1434</v>
      </c>
      <c r="D1289" s="146" t="s">
        <v>4307</v>
      </c>
      <c r="E1289" s="146" t="s">
        <v>4308</v>
      </c>
      <c r="F1289" s="142" t="s">
        <v>835</v>
      </c>
      <c r="G1289" s="143">
        <v>0</v>
      </c>
      <c r="H1289" s="143">
        <v>8.8000000000000007</v>
      </c>
      <c r="I1289" s="144">
        <v>216521.83009999999</v>
      </c>
      <c r="J1289" s="144">
        <v>515466.92009999999</v>
      </c>
      <c r="K1289" s="144">
        <v>212349.131907</v>
      </c>
      <c r="L1289" s="144">
        <v>522607.988136</v>
      </c>
      <c r="M1289" s="143"/>
      <c r="N1289" s="143"/>
      <c r="O1289" s="145" t="s">
        <v>1861</v>
      </c>
      <c r="P1289" s="155" t="s">
        <v>892</v>
      </c>
      <c r="Q1289" s="146" t="s">
        <v>1902</v>
      </c>
      <c r="R1289" s="146" t="s">
        <v>894</v>
      </c>
      <c r="S1289" s="147">
        <v>0</v>
      </c>
      <c r="T1289" s="147">
        <v>0</v>
      </c>
      <c r="U1289" s="150">
        <v>0</v>
      </c>
      <c r="V1289" s="147">
        <v>0</v>
      </c>
      <c r="W1289" s="147">
        <v>1</v>
      </c>
      <c r="X1289" s="147">
        <v>1</v>
      </c>
      <c r="Y1289" s="147">
        <v>0</v>
      </c>
      <c r="Z1289" s="147">
        <v>0</v>
      </c>
      <c r="AA1289" s="147">
        <v>0</v>
      </c>
      <c r="AB1289" s="136" t="str">
        <f>VLOOKUP(Tabela22[[#This Row],[id_tab]],[1]odcinki_och!A:B,2,FALSE)</f>
        <v>PL.ZIPOP.1393.N2K.PLH240023.H, PL.ZIPOP.1393.PK.26</v>
      </c>
      <c r="AC1289" s="137">
        <f t="shared" si="20"/>
        <v>2</v>
      </c>
    </row>
    <row r="1290" spans="1:29" s="128" customFormat="1" ht="28">
      <c r="A1290" s="137">
        <v>1287</v>
      </c>
      <c r="B1290" s="146" t="s">
        <v>4309</v>
      </c>
      <c r="C1290" s="148" t="s">
        <v>1434</v>
      </c>
      <c r="D1290" s="146" t="s">
        <v>4307</v>
      </c>
      <c r="E1290" s="146" t="s">
        <v>4310</v>
      </c>
      <c r="F1290" s="142" t="s">
        <v>836</v>
      </c>
      <c r="G1290" s="143">
        <v>28.4</v>
      </c>
      <c r="H1290" s="143">
        <v>32</v>
      </c>
      <c r="I1290" s="144"/>
      <c r="J1290" s="144"/>
      <c r="K1290" s="144"/>
      <c r="L1290" s="144"/>
      <c r="M1290" s="143">
        <v>217756.61834399999</v>
      </c>
      <c r="N1290" s="143">
        <v>515824.84308700002</v>
      </c>
      <c r="O1290" s="145" t="s">
        <v>1861</v>
      </c>
      <c r="P1290" s="155" t="s">
        <v>892</v>
      </c>
      <c r="Q1290" s="146" t="s">
        <v>1902</v>
      </c>
      <c r="R1290" s="146" t="s">
        <v>894</v>
      </c>
      <c r="S1290" s="147">
        <v>1</v>
      </c>
      <c r="T1290" s="147">
        <v>1</v>
      </c>
      <c r="U1290" s="147">
        <v>1</v>
      </c>
      <c r="V1290" s="147">
        <v>1</v>
      </c>
      <c r="W1290" s="147">
        <v>1</v>
      </c>
      <c r="X1290" s="147">
        <v>1</v>
      </c>
      <c r="Y1290" s="147">
        <v>1</v>
      </c>
      <c r="Z1290" s="147">
        <v>0</v>
      </c>
      <c r="AA1290" s="147">
        <v>1</v>
      </c>
      <c r="AB1290" s="136"/>
      <c r="AC1290" s="137"/>
    </row>
    <row r="1291" spans="1:29" s="128" customFormat="1" ht="28">
      <c r="A1291" s="137">
        <v>1288</v>
      </c>
      <c r="B1291" s="146" t="s">
        <v>1433</v>
      </c>
      <c r="C1291" s="148" t="s">
        <v>1434</v>
      </c>
      <c r="D1291" s="146" t="s">
        <v>4307</v>
      </c>
      <c r="E1291" s="146" t="s">
        <v>4311</v>
      </c>
      <c r="F1291" s="142" t="s">
        <v>835</v>
      </c>
      <c r="G1291" s="143">
        <v>0</v>
      </c>
      <c r="H1291" s="143">
        <v>28.8</v>
      </c>
      <c r="I1291" s="144">
        <v>242953.33009999999</v>
      </c>
      <c r="J1291" s="144">
        <v>517679.0001</v>
      </c>
      <c r="K1291" s="144">
        <v>218330.469369</v>
      </c>
      <c r="L1291" s="144">
        <v>516202.31073000003</v>
      </c>
      <c r="M1291" s="143"/>
      <c r="N1291" s="143"/>
      <c r="O1291" s="145" t="s">
        <v>1861</v>
      </c>
      <c r="P1291" s="155" t="s">
        <v>892</v>
      </c>
      <c r="Q1291" s="146" t="s">
        <v>1902</v>
      </c>
      <c r="R1291" s="146" t="s">
        <v>681</v>
      </c>
      <c r="S1291" s="147">
        <v>0</v>
      </c>
      <c r="T1291" s="147">
        <v>0</v>
      </c>
      <c r="U1291" s="147">
        <v>0</v>
      </c>
      <c r="V1291" s="147">
        <v>0</v>
      </c>
      <c r="W1291" s="147">
        <v>0</v>
      </c>
      <c r="X1291" s="147">
        <v>0</v>
      </c>
      <c r="Y1291" s="147">
        <v>1</v>
      </c>
      <c r="Z1291" s="147">
        <v>0</v>
      </c>
      <c r="AA1291" s="147">
        <v>0</v>
      </c>
      <c r="AB1291" s="136" t="str">
        <f>VLOOKUP(Tabela22[[#This Row],[id_tab]],[1]odcinki_och!A:B,2,FALSE)</f>
        <v>PL.ZIPOP.1393.ZPK.40, PL.ZIPOP.1393.UE.1213011.12, PL.ZIPOP.1393.UE.1213011.10, PL.ZIPOP.1393.UE.1213011.13, PL.ZIPOP.1393.N2K.PLH120083.H, PL.ZIPOP.1393.N2K.PLB120004.B</v>
      </c>
      <c r="AC1291" s="137">
        <f t="shared" si="20"/>
        <v>6</v>
      </c>
    </row>
    <row r="1292" spans="1:29" s="128" customFormat="1" ht="28">
      <c r="A1292" s="137">
        <v>1289</v>
      </c>
      <c r="B1292" s="146" t="s">
        <v>4312</v>
      </c>
      <c r="C1292" s="148" t="s">
        <v>1434</v>
      </c>
      <c r="D1292" s="146" t="s">
        <v>4307</v>
      </c>
      <c r="E1292" s="146" t="s">
        <v>4313</v>
      </c>
      <c r="F1292" s="142" t="s">
        <v>835</v>
      </c>
      <c r="G1292" s="143">
        <v>0</v>
      </c>
      <c r="H1292" s="143">
        <v>4.0549999999999997</v>
      </c>
      <c r="I1292" s="144">
        <v>223294.48060000001</v>
      </c>
      <c r="J1292" s="144">
        <v>514447.62070000003</v>
      </c>
      <c r="K1292" s="144">
        <v>220775.882579</v>
      </c>
      <c r="L1292" s="144">
        <v>512257.36695400003</v>
      </c>
      <c r="M1292" s="143"/>
      <c r="N1292" s="143"/>
      <c r="O1292" s="145" t="s">
        <v>1861</v>
      </c>
      <c r="P1292" s="155" t="s">
        <v>892</v>
      </c>
      <c r="Q1292" s="146" t="s">
        <v>1902</v>
      </c>
      <c r="R1292" s="146" t="s">
        <v>681</v>
      </c>
      <c r="S1292" s="147">
        <v>0</v>
      </c>
      <c r="T1292" s="147">
        <v>0</v>
      </c>
      <c r="U1292" s="150">
        <v>0</v>
      </c>
      <c r="V1292" s="147">
        <v>0</v>
      </c>
      <c r="W1292" s="147">
        <v>0</v>
      </c>
      <c r="X1292" s="147">
        <v>0</v>
      </c>
      <c r="Y1292" s="147">
        <v>0</v>
      </c>
      <c r="Z1292" s="147">
        <v>1</v>
      </c>
      <c r="AA1292" s="147">
        <v>0</v>
      </c>
      <c r="AB1292" s="136"/>
      <c r="AC1292" s="137"/>
    </row>
    <row r="1293" spans="1:29" s="128" customFormat="1" ht="28">
      <c r="A1293" s="137">
        <v>1290</v>
      </c>
      <c r="B1293" s="146" t="s">
        <v>4314</v>
      </c>
      <c r="C1293" s="148" t="s">
        <v>1434</v>
      </c>
      <c r="D1293" s="146" t="s">
        <v>4307</v>
      </c>
      <c r="E1293" s="146" t="s">
        <v>4315</v>
      </c>
      <c r="F1293" s="142" t="s">
        <v>835</v>
      </c>
      <c r="G1293" s="143">
        <v>0</v>
      </c>
      <c r="H1293" s="143">
        <v>3.2</v>
      </c>
      <c r="I1293" s="144">
        <v>227427.38129799999</v>
      </c>
      <c r="J1293" s="144">
        <v>514210.97870899999</v>
      </c>
      <c r="K1293" s="144">
        <v>225722.956851</v>
      </c>
      <c r="L1293" s="144">
        <v>516385.427876</v>
      </c>
      <c r="M1293" s="143"/>
      <c r="N1293" s="143"/>
      <c r="O1293" s="145" t="s">
        <v>1861</v>
      </c>
      <c r="P1293" s="155" t="s">
        <v>892</v>
      </c>
      <c r="Q1293" s="146" t="s">
        <v>1902</v>
      </c>
      <c r="R1293" s="146" t="s">
        <v>681</v>
      </c>
      <c r="S1293" s="147">
        <v>0</v>
      </c>
      <c r="T1293" s="147">
        <v>0</v>
      </c>
      <c r="U1293" s="150">
        <v>0</v>
      </c>
      <c r="V1293" s="147">
        <v>0</v>
      </c>
      <c r="W1293" s="147">
        <v>0</v>
      </c>
      <c r="X1293" s="147">
        <v>0</v>
      </c>
      <c r="Y1293" s="147">
        <v>1</v>
      </c>
      <c r="Z1293" s="147">
        <v>0</v>
      </c>
      <c r="AA1293" s="147">
        <v>0</v>
      </c>
      <c r="AB1293" s="136" t="str">
        <f>VLOOKUP(Tabela22[[#This Row],[id_tab]],[1]odcinki_och!A:B,2,FALSE)</f>
        <v>PL.ZIPOP.1393.N2K.PLH120083.H, PL.ZIPOP.1393.N2K.PLB120004.B</v>
      </c>
      <c r="AC1293" s="137">
        <f t="shared" si="20"/>
        <v>2</v>
      </c>
    </row>
    <row r="1294" spans="1:29" s="128" customFormat="1" ht="28">
      <c r="A1294" s="137">
        <v>1291</v>
      </c>
      <c r="B1294" s="146" t="s">
        <v>4316</v>
      </c>
      <c r="C1294" s="148" t="s">
        <v>1434</v>
      </c>
      <c r="D1294" s="146" t="s">
        <v>4307</v>
      </c>
      <c r="E1294" s="146" t="s">
        <v>4317</v>
      </c>
      <c r="F1294" s="142" t="s">
        <v>835</v>
      </c>
      <c r="G1294" s="143">
        <v>0</v>
      </c>
      <c r="H1294" s="143">
        <v>2.0499999999999998</v>
      </c>
      <c r="I1294" s="144">
        <v>232214.543595</v>
      </c>
      <c r="J1294" s="144">
        <v>514595.888469</v>
      </c>
      <c r="K1294" s="144">
        <v>230521.70009999999</v>
      </c>
      <c r="L1294" s="144">
        <v>515580.57010000001</v>
      </c>
      <c r="M1294" s="143"/>
      <c r="N1294" s="143"/>
      <c r="O1294" s="145" t="s">
        <v>1861</v>
      </c>
      <c r="P1294" s="155" t="s">
        <v>892</v>
      </c>
      <c r="Q1294" s="146" t="s">
        <v>1902</v>
      </c>
      <c r="R1294" s="146" t="s">
        <v>681</v>
      </c>
      <c r="S1294" s="147">
        <v>0</v>
      </c>
      <c r="T1294" s="147">
        <v>0</v>
      </c>
      <c r="U1294" s="150">
        <v>0</v>
      </c>
      <c r="V1294" s="147">
        <v>0</v>
      </c>
      <c r="W1294" s="147">
        <v>0</v>
      </c>
      <c r="X1294" s="147">
        <v>0</v>
      </c>
      <c r="Y1294" s="147">
        <v>1</v>
      </c>
      <c r="Z1294" s="147">
        <v>1</v>
      </c>
      <c r="AA1294" s="147">
        <v>0</v>
      </c>
      <c r="AB1294" s="136" t="str">
        <f>VLOOKUP(Tabela22[[#This Row],[id_tab]],[1]odcinki_och!A:B,2,FALSE)</f>
        <v>PL.ZIPOP.1393.N2K.PLH120083.H, PL.ZIPOP.1393.N2K.PLB120004.B</v>
      </c>
      <c r="AC1294" s="137">
        <f t="shared" si="20"/>
        <v>2</v>
      </c>
    </row>
    <row r="1295" spans="1:29" s="128" customFormat="1" ht="28">
      <c r="A1295" s="137">
        <v>1292</v>
      </c>
      <c r="B1295" s="146" t="s">
        <v>4318</v>
      </c>
      <c r="C1295" s="148" t="s">
        <v>1434</v>
      </c>
      <c r="D1295" s="146" t="s">
        <v>4307</v>
      </c>
      <c r="E1295" s="146" t="s">
        <v>4313</v>
      </c>
      <c r="F1295" s="142" t="s">
        <v>835</v>
      </c>
      <c r="G1295" s="143">
        <v>3.9</v>
      </c>
      <c r="H1295" s="143">
        <v>5.9</v>
      </c>
      <c r="I1295" s="144">
        <v>220894.956293</v>
      </c>
      <c r="J1295" s="144">
        <v>512281.86955399998</v>
      </c>
      <c r="K1295" s="144">
        <v>219092.74293199999</v>
      </c>
      <c r="L1295" s="144">
        <v>511740.25409599999</v>
      </c>
      <c r="M1295" s="143"/>
      <c r="N1295" s="143"/>
      <c r="O1295" s="145" t="s">
        <v>1861</v>
      </c>
      <c r="P1295" s="155" t="s">
        <v>892</v>
      </c>
      <c r="Q1295" s="146" t="s">
        <v>1902</v>
      </c>
      <c r="R1295" s="146" t="s">
        <v>894</v>
      </c>
      <c r="S1295" s="147">
        <v>0</v>
      </c>
      <c r="T1295" s="147">
        <v>0</v>
      </c>
      <c r="U1295" s="150">
        <v>0</v>
      </c>
      <c r="V1295" s="147">
        <v>0</v>
      </c>
      <c r="W1295" s="147">
        <v>0</v>
      </c>
      <c r="X1295" s="147">
        <v>0</v>
      </c>
      <c r="Y1295" s="147">
        <v>0</v>
      </c>
      <c r="Z1295" s="147">
        <v>1</v>
      </c>
      <c r="AA1295" s="147">
        <v>0</v>
      </c>
      <c r="AB1295" s="136"/>
      <c r="AC1295" s="137"/>
    </row>
    <row r="1296" spans="1:29" s="128" customFormat="1" ht="28">
      <c r="A1296" s="137">
        <v>1293</v>
      </c>
      <c r="B1296" s="146" t="s">
        <v>4319</v>
      </c>
      <c r="C1296" s="148" t="s">
        <v>1434</v>
      </c>
      <c r="D1296" s="146" t="s">
        <v>4307</v>
      </c>
      <c r="E1296" s="146" t="s">
        <v>831</v>
      </c>
      <c r="F1296" s="142" t="s">
        <v>835</v>
      </c>
      <c r="G1296" s="143">
        <v>0</v>
      </c>
      <c r="H1296" s="143">
        <v>3.7</v>
      </c>
      <c r="I1296" s="144">
        <v>222744.063918</v>
      </c>
      <c r="J1296" s="144">
        <v>514685.922533</v>
      </c>
      <c r="K1296" s="144">
        <v>220466.4901</v>
      </c>
      <c r="L1296" s="144">
        <v>513461.1201</v>
      </c>
      <c r="M1296" s="143"/>
      <c r="N1296" s="143"/>
      <c r="O1296" s="145" t="s">
        <v>1861</v>
      </c>
      <c r="P1296" s="155" t="s">
        <v>892</v>
      </c>
      <c r="Q1296" s="146" t="s">
        <v>1902</v>
      </c>
      <c r="R1296" s="146" t="s">
        <v>894</v>
      </c>
      <c r="S1296" s="147">
        <v>0</v>
      </c>
      <c r="T1296" s="147">
        <v>0</v>
      </c>
      <c r="U1296" s="150">
        <v>0</v>
      </c>
      <c r="V1296" s="147">
        <v>0</v>
      </c>
      <c r="W1296" s="147">
        <v>0</v>
      </c>
      <c r="X1296" s="147">
        <v>0</v>
      </c>
      <c r="Y1296" s="147">
        <v>1</v>
      </c>
      <c r="Z1296" s="147">
        <v>1</v>
      </c>
      <c r="AA1296" s="147">
        <v>0</v>
      </c>
      <c r="AB1296" s="136"/>
      <c r="AC1296" s="137"/>
    </row>
    <row r="1297" spans="1:29" s="128" customFormat="1" ht="28">
      <c r="A1297" s="137">
        <v>1294</v>
      </c>
      <c r="B1297" s="146" t="s">
        <v>4320</v>
      </c>
      <c r="C1297" s="148" t="s">
        <v>4321</v>
      </c>
      <c r="D1297" s="146" t="s">
        <v>4322</v>
      </c>
      <c r="E1297" s="146" t="s">
        <v>2247</v>
      </c>
      <c r="F1297" s="142" t="s">
        <v>835</v>
      </c>
      <c r="G1297" s="143">
        <v>0</v>
      </c>
      <c r="H1297" s="143">
        <v>18</v>
      </c>
      <c r="I1297" s="144">
        <v>240465.268671</v>
      </c>
      <c r="J1297" s="144">
        <v>532352.31502600003</v>
      </c>
      <c r="K1297" s="144">
        <v>225691.997688</v>
      </c>
      <c r="L1297" s="144">
        <v>536714.40360600001</v>
      </c>
      <c r="M1297" s="143"/>
      <c r="N1297" s="143"/>
      <c r="O1297" s="145" t="s">
        <v>1861</v>
      </c>
      <c r="P1297" s="155" t="s">
        <v>892</v>
      </c>
      <c r="Q1297" s="146" t="s">
        <v>1902</v>
      </c>
      <c r="R1297" s="146" t="s">
        <v>681</v>
      </c>
      <c r="S1297" s="147">
        <v>1</v>
      </c>
      <c r="T1297" s="147">
        <v>1</v>
      </c>
      <c r="U1297" s="147">
        <v>0</v>
      </c>
      <c r="V1297" s="147">
        <v>1</v>
      </c>
      <c r="W1297" s="147">
        <v>0</v>
      </c>
      <c r="X1297" s="147">
        <v>0</v>
      </c>
      <c r="Y1297" s="147">
        <v>1</v>
      </c>
      <c r="Z1297" s="147">
        <v>0</v>
      </c>
      <c r="AA1297" s="147">
        <v>0</v>
      </c>
      <c r="AB1297" s="136" t="str">
        <f>VLOOKUP(Tabela22[[#This Row],[id_tab]],[1]odcinki_och!A:B,2,FALSE)</f>
        <v>PL.ZIPOP.1393.N2K.PLB120005.B</v>
      </c>
      <c r="AC1297" s="137">
        <f t="shared" si="20"/>
        <v>1</v>
      </c>
    </row>
    <row r="1298" spans="1:29" s="128" customFormat="1" ht="28">
      <c r="A1298" s="137">
        <v>1295</v>
      </c>
      <c r="B1298" s="146" t="s">
        <v>4323</v>
      </c>
      <c r="C1298" s="148" t="s">
        <v>4321</v>
      </c>
      <c r="D1298" s="146" t="s">
        <v>4322</v>
      </c>
      <c r="E1298" s="146" t="s">
        <v>4324</v>
      </c>
      <c r="F1298" s="142" t="s">
        <v>835</v>
      </c>
      <c r="G1298" s="143">
        <v>0</v>
      </c>
      <c r="H1298" s="143">
        <v>7.6</v>
      </c>
      <c r="I1298" s="144">
        <v>240284.87049999999</v>
      </c>
      <c r="J1298" s="144">
        <v>531984.07830000005</v>
      </c>
      <c r="K1298" s="144">
        <v>235944.335101</v>
      </c>
      <c r="L1298" s="144">
        <v>527831.97612400004</v>
      </c>
      <c r="M1298" s="143"/>
      <c r="N1298" s="143"/>
      <c r="O1298" s="145" t="s">
        <v>1861</v>
      </c>
      <c r="P1298" s="155" t="s">
        <v>892</v>
      </c>
      <c r="Q1298" s="146" t="s">
        <v>1902</v>
      </c>
      <c r="R1298" s="146" t="s">
        <v>681</v>
      </c>
      <c r="S1298" s="147">
        <v>1</v>
      </c>
      <c r="T1298" s="147">
        <v>1</v>
      </c>
      <c r="U1298" s="147">
        <v>1</v>
      </c>
      <c r="V1298" s="147">
        <v>1</v>
      </c>
      <c r="W1298" s="147">
        <v>0</v>
      </c>
      <c r="X1298" s="147">
        <v>0</v>
      </c>
      <c r="Y1298" s="147">
        <v>1</v>
      </c>
      <c r="Z1298" s="147">
        <v>1</v>
      </c>
      <c r="AA1298" s="147">
        <v>0</v>
      </c>
      <c r="AB1298" s="136" t="str">
        <f>VLOOKUP(Tabela22[[#This Row],[id_tab]],[1]odcinki_och!A:B,2,FALSE)</f>
        <v>PL.ZIPOP.1393.N2K.PLB120005.B</v>
      </c>
      <c r="AC1298" s="137">
        <f t="shared" si="20"/>
        <v>1</v>
      </c>
    </row>
    <row r="1299" spans="1:29" s="128" customFormat="1" ht="28">
      <c r="A1299" s="137">
        <v>1296</v>
      </c>
      <c r="B1299" s="146" t="s">
        <v>4325</v>
      </c>
      <c r="C1299" s="148" t="s">
        <v>4321</v>
      </c>
      <c r="D1299" s="146" t="s">
        <v>4322</v>
      </c>
      <c r="E1299" s="146" t="s">
        <v>4326</v>
      </c>
      <c r="F1299" s="142" t="s">
        <v>835</v>
      </c>
      <c r="G1299" s="143">
        <v>0.2</v>
      </c>
      <c r="H1299" s="143">
        <v>2.5710000000000002</v>
      </c>
      <c r="I1299" s="144">
        <v>232847.88</v>
      </c>
      <c r="J1299" s="144">
        <v>532408.78</v>
      </c>
      <c r="K1299" s="144">
        <v>231386.45840500001</v>
      </c>
      <c r="L1299" s="144">
        <v>534197.59849899996</v>
      </c>
      <c r="M1299" s="143"/>
      <c r="N1299" s="143"/>
      <c r="O1299" s="145" t="s">
        <v>1861</v>
      </c>
      <c r="P1299" s="155" t="s">
        <v>892</v>
      </c>
      <c r="Q1299" s="146" t="s">
        <v>1902</v>
      </c>
      <c r="R1299" s="146" t="s">
        <v>681</v>
      </c>
      <c r="S1299" s="147">
        <v>1</v>
      </c>
      <c r="T1299" s="147">
        <v>1</v>
      </c>
      <c r="U1299" s="147">
        <v>1</v>
      </c>
      <c r="V1299" s="147">
        <v>1</v>
      </c>
      <c r="W1299" s="147">
        <v>0</v>
      </c>
      <c r="X1299" s="147">
        <v>0</v>
      </c>
      <c r="Y1299" s="147">
        <v>0</v>
      </c>
      <c r="Z1299" s="147">
        <v>0</v>
      </c>
      <c r="AA1299" s="147">
        <v>0</v>
      </c>
      <c r="AB1299" s="136" t="str">
        <f>VLOOKUP(Tabela22[[#This Row],[id_tab]],[1]odcinki_och!A:B,2,FALSE)</f>
        <v>PL.ZIPOP.1393.N2K.PLB120005.B</v>
      </c>
      <c r="AC1299" s="137">
        <f t="shared" si="20"/>
        <v>1</v>
      </c>
    </row>
    <row r="1300" spans="1:29" s="128" customFormat="1" ht="28">
      <c r="A1300" s="137">
        <v>1297</v>
      </c>
      <c r="B1300" s="146" t="s">
        <v>4327</v>
      </c>
      <c r="C1300" s="148" t="s">
        <v>4321</v>
      </c>
      <c r="D1300" s="146" t="s">
        <v>4322</v>
      </c>
      <c r="E1300" s="146" t="s">
        <v>4328</v>
      </c>
      <c r="F1300" s="142" t="s">
        <v>835</v>
      </c>
      <c r="G1300" s="143">
        <v>0</v>
      </c>
      <c r="H1300" s="143">
        <v>1.9</v>
      </c>
      <c r="I1300" s="144">
        <v>226669.13</v>
      </c>
      <c r="J1300" s="144">
        <v>536729.36</v>
      </c>
      <c r="K1300" s="144">
        <v>225613.73162100001</v>
      </c>
      <c r="L1300" s="144">
        <v>537899.78660999995</v>
      </c>
      <c r="M1300" s="143"/>
      <c r="N1300" s="143"/>
      <c r="O1300" s="145" t="s">
        <v>1861</v>
      </c>
      <c r="P1300" s="155" t="s">
        <v>892</v>
      </c>
      <c r="Q1300" s="146" t="s">
        <v>1902</v>
      </c>
      <c r="R1300" s="146" t="s">
        <v>681</v>
      </c>
      <c r="S1300" s="147">
        <v>1</v>
      </c>
      <c r="T1300" s="147">
        <v>1</v>
      </c>
      <c r="U1300" s="147">
        <v>1</v>
      </c>
      <c r="V1300" s="147">
        <v>0</v>
      </c>
      <c r="W1300" s="147">
        <v>0</v>
      </c>
      <c r="X1300" s="147">
        <v>0</v>
      </c>
      <c r="Y1300" s="156">
        <v>0</v>
      </c>
      <c r="Z1300" s="156">
        <v>0</v>
      </c>
      <c r="AA1300" s="147">
        <v>0</v>
      </c>
      <c r="AB1300" s="136" t="str">
        <f>VLOOKUP(Tabela22[[#This Row],[id_tab]],[1]odcinki_och!A:B,2,FALSE)</f>
        <v>PL.ZIPOP.1393.N2K.PLB120005.B</v>
      </c>
      <c r="AC1300" s="137">
        <f t="shared" si="20"/>
        <v>1</v>
      </c>
    </row>
    <row r="1301" spans="1:29" s="128" customFormat="1" ht="28">
      <c r="A1301" s="137">
        <v>1298</v>
      </c>
      <c r="B1301" s="146" t="s">
        <v>4329</v>
      </c>
      <c r="C1301" s="148" t="s">
        <v>4321</v>
      </c>
      <c r="D1301" s="146" t="s">
        <v>4322</v>
      </c>
      <c r="E1301" s="146" t="s">
        <v>4330</v>
      </c>
      <c r="F1301" s="142" t="s">
        <v>835</v>
      </c>
      <c r="G1301" s="143">
        <v>0</v>
      </c>
      <c r="H1301" s="143">
        <v>5.25</v>
      </c>
      <c r="I1301" s="144">
        <v>229500.4302</v>
      </c>
      <c r="J1301" s="144">
        <v>534805.95149999997</v>
      </c>
      <c r="K1301" s="144">
        <v>230512.74684800001</v>
      </c>
      <c r="L1301" s="144">
        <v>538501.14510199998</v>
      </c>
      <c r="M1301" s="143"/>
      <c r="N1301" s="143"/>
      <c r="O1301" s="145" t="s">
        <v>1861</v>
      </c>
      <c r="P1301" s="155" t="s">
        <v>892</v>
      </c>
      <c r="Q1301" s="146" t="s">
        <v>1902</v>
      </c>
      <c r="R1301" s="146" t="s">
        <v>681</v>
      </c>
      <c r="S1301" s="147">
        <v>1</v>
      </c>
      <c r="T1301" s="147">
        <v>1</v>
      </c>
      <c r="U1301" s="147">
        <v>1</v>
      </c>
      <c r="V1301" s="147">
        <v>1</v>
      </c>
      <c r="W1301" s="147">
        <v>1</v>
      </c>
      <c r="X1301" s="147">
        <v>0</v>
      </c>
      <c r="Y1301" s="156">
        <v>0</v>
      </c>
      <c r="Z1301" s="156">
        <v>0</v>
      </c>
      <c r="AA1301" s="147">
        <v>0</v>
      </c>
      <c r="AB1301" s="136" t="str">
        <f>VLOOKUP(Tabela22[[#This Row],[id_tab]],[1]odcinki_och!A:B,2,FALSE)</f>
        <v>PL.ZIPOP.1393.N2K.PLB120005.B</v>
      </c>
      <c r="AC1301" s="137">
        <f t="shared" si="20"/>
        <v>1</v>
      </c>
    </row>
    <row r="1302" spans="1:29" s="128" customFormat="1" ht="28">
      <c r="A1302" s="137">
        <v>1299</v>
      </c>
      <c r="B1302" s="146" t="s">
        <v>4331</v>
      </c>
      <c r="C1302" s="148" t="s">
        <v>4321</v>
      </c>
      <c r="D1302" s="146" t="s">
        <v>4322</v>
      </c>
      <c r="E1302" s="146" t="s">
        <v>4332</v>
      </c>
      <c r="F1302" s="142" t="s">
        <v>835</v>
      </c>
      <c r="G1302" s="143">
        <v>0</v>
      </c>
      <c r="H1302" s="143">
        <v>2.5</v>
      </c>
      <c r="I1302" s="144">
        <v>228518.04</v>
      </c>
      <c r="J1302" s="144">
        <v>535441.37</v>
      </c>
      <c r="K1302" s="144">
        <v>228026.685057</v>
      </c>
      <c r="L1302" s="144">
        <v>533544.57879499998</v>
      </c>
      <c r="M1302" s="143"/>
      <c r="N1302" s="143"/>
      <c r="O1302" s="145" t="s">
        <v>1861</v>
      </c>
      <c r="P1302" s="155" t="s">
        <v>892</v>
      </c>
      <c r="Q1302" s="146" t="s">
        <v>1902</v>
      </c>
      <c r="R1302" s="146" t="s">
        <v>681</v>
      </c>
      <c r="S1302" s="147">
        <v>1</v>
      </c>
      <c r="T1302" s="147">
        <v>1</v>
      </c>
      <c r="U1302" s="147">
        <v>1</v>
      </c>
      <c r="V1302" s="147">
        <v>1</v>
      </c>
      <c r="W1302" s="147">
        <v>1</v>
      </c>
      <c r="X1302" s="147">
        <v>0</v>
      </c>
      <c r="Y1302" s="156">
        <v>0</v>
      </c>
      <c r="Z1302" s="156">
        <v>0</v>
      </c>
      <c r="AA1302" s="147">
        <v>0</v>
      </c>
      <c r="AB1302" s="136" t="str">
        <f>VLOOKUP(Tabela22[[#This Row],[id_tab]],[1]odcinki_och!A:B,2,FALSE)</f>
        <v>PL.ZIPOP.1393.N2K.PLB120005.B</v>
      </c>
      <c r="AC1302" s="137">
        <f t="shared" si="20"/>
        <v>1</v>
      </c>
    </row>
    <row r="1303" spans="1:29" s="128" customFormat="1" ht="28">
      <c r="A1303" s="137">
        <v>1300</v>
      </c>
      <c r="B1303" s="146" t="s">
        <v>4333</v>
      </c>
      <c r="C1303" s="148" t="s">
        <v>4321</v>
      </c>
      <c r="D1303" s="146" t="s">
        <v>4322</v>
      </c>
      <c r="E1303" s="146" t="s">
        <v>4334</v>
      </c>
      <c r="F1303" s="142" t="s">
        <v>835</v>
      </c>
      <c r="G1303" s="143">
        <v>0</v>
      </c>
      <c r="H1303" s="143">
        <v>4.625</v>
      </c>
      <c r="I1303" s="144">
        <v>226838.11298999999</v>
      </c>
      <c r="J1303" s="144">
        <v>532697.03398599999</v>
      </c>
      <c r="K1303" s="144">
        <v>227968.52</v>
      </c>
      <c r="L1303" s="144">
        <v>535244.68000000005</v>
      </c>
      <c r="M1303" s="143"/>
      <c r="N1303" s="143"/>
      <c r="O1303" s="145" t="s">
        <v>1861</v>
      </c>
      <c r="P1303" s="155" t="s">
        <v>892</v>
      </c>
      <c r="Q1303" s="146" t="s">
        <v>1902</v>
      </c>
      <c r="R1303" s="146" t="s">
        <v>681</v>
      </c>
      <c r="S1303" s="147">
        <v>1</v>
      </c>
      <c r="T1303" s="147">
        <v>1</v>
      </c>
      <c r="U1303" s="147">
        <v>1</v>
      </c>
      <c r="V1303" s="147">
        <v>1</v>
      </c>
      <c r="W1303" s="147">
        <v>1</v>
      </c>
      <c r="X1303" s="147">
        <v>0</v>
      </c>
      <c r="Y1303" s="156">
        <v>0</v>
      </c>
      <c r="Z1303" s="156">
        <v>0</v>
      </c>
      <c r="AA1303" s="147">
        <v>0</v>
      </c>
      <c r="AB1303" s="136" t="str">
        <f>VLOOKUP(Tabela22[[#This Row],[id_tab]],[1]odcinki_och!A:B,2,FALSE)</f>
        <v>PL.ZIPOP.1393.N2K.PLB120005.B</v>
      </c>
      <c r="AC1303" s="137">
        <f t="shared" si="20"/>
        <v>1</v>
      </c>
    </row>
    <row r="1304" spans="1:29" s="128" customFormat="1" ht="28">
      <c r="A1304" s="137">
        <v>1301</v>
      </c>
      <c r="B1304" s="146" t="s">
        <v>4335</v>
      </c>
      <c r="C1304" s="148" t="s">
        <v>4321</v>
      </c>
      <c r="D1304" s="146" t="s">
        <v>4322</v>
      </c>
      <c r="E1304" s="146" t="s">
        <v>4336</v>
      </c>
      <c r="F1304" s="142" t="s">
        <v>835</v>
      </c>
      <c r="G1304" s="143">
        <v>0</v>
      </c>
      <c r="H1304" s="143">
        <v>4.375</v>
      </c>
      <c r="I1304" s="144">
        <v>227666.23</v>
      </c>
      <c r="J1304" s="144">
        <v>536055.73</v>
      </c>
      <c r="K1304" s="144">
        <v>228773.76000000001</v>
      </c>
      <c r="L1304" s="144">
        <v>539364.63</v>
      </c>
      <c r="M1304" s="143"/>
      <c r="N1304" s="143"/>
      <c r="O1304" s="145" t="s">
        <v>1861</v>
      </c>
      <c r="P1304" s="155" t="s">
        <v>892</v>
      </c>
      <c r="Q1304" s="146" t="s">
        <v>1902</v>
      </c>
      <c r="R1304" s="146" t="s">
        <v>681</v>
      </c>
      <c r="S1304" s="147">
        <v>1</v>
      </c>
      <c r="T1304" s="147">
        <v>1</v>
      </c>
      <c r="U1304" s="147">
        <v>1</v>
      </c>
      <c r="V1304" s="147">
        <v>1</v>
      </c>
      <c r="W1304" s="147">
        <v>1</v>
      </c>
      <c r="X1304" s="147">
        <v>0</v>
      </c>
      <c r="Y1304" s="156">
        <v>0</v>
      </c>
      <c r="Z1304" s="156">
        <v>0</v>
      </c>
      <c r="AA1304" s="147">
        <v>0</v>
      </c>
      <c r="AB1304" s="136" t="str">
        <f>VLOOKUP(Tabela22[[#This Row],[id_tab]],[1]odcinki_och!A:B,2,FALSE)</f>
        <v>PL.ZIPOP.1393.N2K.PLB120005.B</v>
      </c>
      <c r="AC1304" s="137">
        <f t="shared" si="20"/>
        <v>1</v>
      </c>
    </row>
    <row r="1305" spans="1:29" s="128" customFormat="1" ht="28">
      <c r="A1305" s="137">
        <v>1302</v>
      </c>
      <c r="B1305" s="146" t="s">
        <v>4337</v>
      </c>
      <c r="C1305" s="148" t="s">
        <v>4338</v>
      </c>
      <c r="D1305" s="146" t="s">
        <v>4339</v>
      </c>
      <c r="E1305" s="146" t="s">
        <v>4340</v>
      </c>
      <c r="F1305" s="142" t="s">
        <v>835</v>
      </c>
      <c r="G1305" s="143">
        <v>0</v>
      </c>
      <c r="H1305" s="143">
        <v>0.2</v>
      </c>
      <c r="I1305" s="144">
        <v>178476.649913</v>
      </c>
      <c r="J1305" s="144">
        <v>588827.05782099999</v>
      </c>
      <c r="K1305" s="144">
        <v>178635.52564099999</v>
      </c>
      <c r="L1305" s="144">
        <v>588774.36999100004</v>
      </c>
      <c r="M1305" s="143"/>
      <c r="N1305" s="143"/>
      <c r="O1305" s="145" t="s">
        <v>1861</v>
      </c>
      <c r="P1305" s="146" t="s">
        <v>743</v>
      </c>
      <c r="Q1305" s="146" t="s">
        <v>1902</v>
      </c>
      <c r="R1305" s="146" t="s">
        <v>681</v>
      </c>
      <c r="S1305" s="149">
        <v>1</v>
      </c>
      <c r="T1305" s="147">
        <v>0</v>
      </c>
      <c r="U1305" s="151">
        <v>1</v>
      </c>
      <c r="V1305" s="147">
        <v>0</v>
      </c>
      <c r="W1305" s="147">
        <v>0</v>
      </c>
      <c r="X1305" s="147">
        <v>1</v>
      </c>
      <c r="Y1305" s="147">
        <v>1</v>
      </c>
      <c r="Z1305" s="147">
        <v>0</v>
      </c>
      <c r="AA1305" s="149">
        <v>1</v>
      </c>
      <c r="AB1305" s="136" t="str">
        <f>VLOOKUP(Tabela22[[#This Row],[id_tab]],[1]odcinki_och!A:B,2,FALSE)</f>
        <v>PL.ZIPOP.1393.OCHK.279</v>
      </c>
      <c r="AC1305" s="137">
        <f t="shared" si="20"/>
        <v>1</v>
      </c>
    </row>
    <row r="1306" spans="1:29" s="128" customFormat="1" ht="28">
      <c r="A1306" s="137">
        <v>1303</v>
      </c>
      <c r="B1306" s="146" t="s">
        <v>4341</v>
      </c>
      <c r="C1306" s="148" t="s">
        <v>4338</v>
      </c>
      <c r="D1306" s="146" t="s">
        <v>4339</v>
      </c>
      <c r="E1306" s="146" t="s">
        <v>4342</v>
      </c>
      <c r="F1306" s="142" t="s">
        <v>835</v>
      </c>
      <c r="G1306" s="143">
        <v>0</v>
      </c>
      <c r="H1306" s="143">
        <v>0.4</v>
      </c>
      <c r="I1306" s="144">
        <v>178279.146951</v>
      </c>
      <c r="J1306" s="144">
        <v>589475.85583799996</v>
      </c>
      <c r="K1306" s="144">
        <v>178591.39660000001</v>
      </c>
      <c r="L1306" s="144">
        <v>589496.40227099997</v>
      </c>
      <c r="M1306" s="143"/>
      <c r="N1306" s="143"/>
      <c r="O1306" s="145" t="s">
        <v>1861</v>
      </c>
      <c r="P1306" s="146" t="s">
        <v>743</v>
      </c>
      <c r="Q1306" s="146" t="s">
        <v>1902</v>
      </c>
      <c r="R1306" s="146" t="s">
        <v>681</v>
      </c>
      <c r="S1306" s="149">
        <v>1</v>
      </c>
      <c r="T1306" s="147">
        <v>0</v>
      </c>
      <c r="U1306" s="151">
        <v>1</v>
      </c>
      <c r="V1306" s="147">
        <v>0</v>
      </c>
      <c r="W1306" s="147">
        <v>0</v>
      </c>
      <c r="X1306" s="147">
        <v>1</v>
      </c>
      <c r="Y1306" s="147">
        <v>1</v>
      </c>
      <c r="Z1306" s="147">
        <v>0</v>
      </c>
      <c r="AA1306" s="149">
        <v>1</v>
      </c>
      <c r="AB1306" s="136" t="str">
        <f>VLOOKUP(Tabela22[[#This Row],[id_tab]],[1]odcinki_och!A:B,2,FALSE)</f>
        <v>PL.ZIPOP.1393.OCHK.279</v>
      </c>
      <c r="AC1306" s="137">
        <f t="shared" si="20"/>
        <v>1</v>
      </c>
    </row>
    <row r="1307" spans="1:29" s="128" customFormat="1" ht="28">
      <c r="A1307" s="137">
        <v>1304</v>
      </c>
      <c r="B1307" s="146" t="s">
        <v>4343</v>
      </c>
      <c r="C1307" s="148" t="s">
        <v>4338</v>
      </c>
      <c r="D1307" s="146" t="s">
        <v>4339</v>
      </c>
      <c r="E1307" s="146" t="s">
        <v>4344</v>
      </c>
      <c r="F1307" s="142" t="s">
        <v>835</v>
      </c>
      <c r="G1307" s="143">
        <v>0</v>
      </c>
      <c r="H1307" s="143">
        <v>0.7</v>
      </c>
      <c r="I1307" s="144">
        <v>177688.85280200001</v>
      </c>
      <c r="J1307" s="144">
        <v>590751.12947299995</v>
      </c>
      <c r="K1307" s="144">
        <v>178227.309622</v>
      </c>
      <c r="L1307" s="144">
        <v>590997.93510700006</v>
      </c>
      <c r="M1307" s="143"/>
      <c r="N1307" s="143"/>
      <c r="O1307" s="145" t="s">
        <v>1861</v>
      </c>
      <c r="P1307" s="146" t="s">
        <v>743</v>
      </c>
      <c r="Q1307" s="146" t="s">
        <v>1902</v>
      </c>
      <c r="R1307" s="146" t="s">
        <v>681</v>
      </c>
      <c r="S1307" s="149">
        <v>1</v>
      </c>
      <c r="T1307" s="147">
        <v>0</v>
      </c>
      <c r="U1307" s="151">
        <v>1</v>
      </c>
      <c r="V1307" s="147">
        <v>0</v>
      </c>
      <c r="W1307" s="147">
        <v>0</v>
      </c>
      <c r="X1307" s="147">
        <v>1</v>
      </c>
      <c r="Y1307" s="147">
        <v>0</v>
      </c>
      <c r="Z1307" s="147">
        <v>0</v>
      </c>
      <c r="AA1307" s="149">
        <v>1</v>
      </c>
      <c r="AB1307" s="136" t="str">
        <f>VLOOKUP(Tabela22[[#This Row],[id_tab]],[1]odcinki_och!A:B,2,FALSE)</f>
        <v>PL.ZIPOP.1393.OCHK.279</v>
      </c>
      <c r="AC1307" s="137">
        <f t="shared" si="20"/>
        <v>1</v>
      </c>
    </row>
    <row r="1308" spans="1:29" s="128" customFormat="1" ht="28">
      <c r="A1308" s="137">
        <v>1305</v>
      </c>
      <c r="B1308" s="146" t="s">
        <v>4345</v>
      </c>
      <c r="C1308" s="148" t="s">
        <v>4338</v>
      </c>
      <c r="D1308" s="146" t="s">
        <v>4339</v>
      </c>
      <c r="E1308" s="146" t="s">
        <v>4346</v>
      </c>
      <c r="F1308" s="142" t="s">
        <v>835</v>
      </c>
      <c r="G1308" s="143">
        <v>0</v>
      </c>
      <c r="H1308" s="143">
        <v>1.8</v>
      </c>
      <c r="I1308" s="144">
        <v>175611.3064</v>
      </c>
      <c r="J1308" s="144">
        <v>589587.90269999998</v>
      </c>
      <c r="K1308" s="144">
        <v>174571.03375900001</v>
      </c>
      <c r="L1308" s="144">
        <v>588585.40175600001</v>
      </c>
      <c r="M1308" s="143"/>
      <c r="N1308" s="143"/>
      <c r="O1308" s="145" t="s">
        <v>1861</v>
      </c>
      <c r="P1308" s="146" t="s">
        <v>743</v>
      </c>
      <c r="Q1308" s="146" t="s">
        <v>1902</v>
      </c>
      <c r="R1308" s="146" t="s">
        <v>681</v>
      </c>
      <c r="S1308" s="149">
        <v>1</v>
      </c>
      <c r="T1308" s="147">
        <v>0</v>
      </c>
      <c r="U1308" s="151">
        <v>1</v>
      </c>
      <c r="V1308" s="147">
        <v>0</v>
      </c>
      <c r="W1308" s="147">
        <v>0</v>
      </c>
      <c r="X1308" s="147">
        <v>1</v>
      </c>
      <c r="Y1308" s="147">
        <v>0</v>
      </c>
      <c r="Z1308" s="147">
        <v>0</v>
      </c>
      <c r="AA1308" s="149">
        <v>1</v>
      </c>
      <c r="AB1308" s="136" t="str">
        <f>VLOOKUP(Tabela22[[#This Row],[id_tab]],[1]odcinki_och!A:B,2,FALSE)</f>
        <v>PL.ZIPOP.1393.OCHK.279</v>
      </c>
      <c r="AC1308" s="137">
        <f t="shared" si="20"/>
        <v>1</v>
      </c>
    </row>
    <row r="1309" spans="1:29" s="128" customFormat="1" ht="28">
      <c r="A1309" s="137">
        <v>1306</v>
      </c>
      <c r="B1309" s="146" t="s">
        <v>4347</v>
      </c>
      <c r="C1309" s="148" t="s">
        <v>4338</v>
      </c>
      <c r="D1309" s="146" t="s">
        <v>4339</v>
      </c>
      <c r="E1309" s="146" t="s">
        <v>4348</v>
      </c>
      <c r="F1309" s="142" t="s">
        <v>835</v>
      </c>
      <c r="G1309" s="143">
        <v>0</v>
      </c>
      <c r="H1309" s="143">
        <v>2.1</v>
      </c>
      <c r="I1309" s="144">
        <v>176936.456702</v>
      </c>
      <c r="J1309" s="144">
        <v>591624.92949100002</v>
      </c>
      <c r="K1309" s="144">
        <v>178424.417239</v>
      </c>
      <c r="L1309" s="144">
        <v>592410.83642399998</v>
      </c>
      <c r="M1309" s="143"/>
      <c r="N1309" s="143"/>
      <c r="O1309" s="145" t="s">
        <v>1861</v>
      </c>
      <c r="P1309" s="146" t="s">
        <v>743</v>
      </c>
      <c r="Q1309" s="146" t="s">
        <v>1902</v>
      </c>
      <c r="R1309" s="146" t="s">
        <v>681</v>
      </c>
      <c r="S1309" s="149">
        <v>1</v>
      </c>
      <c r="T1309" s="147">
        <v>0</v>
      </c>
      <c r="U1309" s="151">
        <v>1</v>
      </c>
      <c r="V1309" s="147">
        <v>0</v>
      </c>
      <c r="W1309" s="147">
        <v>1</v>
      </c>
      <c r="X1309" s="147">
        <v>1</v>
      </c>
      <c r="Y1309" s="147">
        <v>1</v>
      </c>
      <c r="Z1309" s="147">
        <v>0</v>
      </c>
      <c r="AA1309" s="149">
        <v>1</v>
      </c>
      <c r="AB1309" s="136" t="str">
        <f>VLOOKUP(Tabela22[[#This Row],[id_tab]],[1]odcinki_och!A:B,2,FALSE)</f>
        <v>PL.ZIPOP.1393.OCHK.279</v>
      </c>
      <c r="AC1309" s="137">
        <f t="shared" si="20"/>
        <v>1</v>
      </c>
    </row>
    <row r="1310" spans="1:29" s="128" customFormat="1" ht="28">
      <c r="A1310" s="137">
        <v>1307</v>
      </c>
      <c r="B1310" s="146" t="s">
        <v>4349</v>
      </c>
      <c r="C1310" s="148" t="s">
        <v>4338</v>
      </c>
      <c r="D1310" s="146" t="s">
        <v>4339</v>
      </c>
      <c r="E1310" s="146" t="s">
        <v>4350</v>
      </c>
      <c r="F1310" s="142" t="s">
        <v>835</v>
      </c>
      <c r="G1310" s="143">
        <v>0</v>
      </c>
      <c r="H1310" s="143">
        <v>3.3</v>
      </c>
      <c r="I1310" s="144">
        <v>176683.17381400001</v>
      </c>
      <c r="J1310" s="144">
        <v>592922.82003399997</v>
      </c>
      <c r="K1310" s="144">
        <v>179124.67009999999</v>
      </c>
      <c r="L1310" s="144">
        <v>594114.86435699998</v>
      </c>
      <c r="M1310" s="143"/>
      <c r="N1310" s="143"/>
      <c r="O1310" s="145" t="s">
        <v>1861</v>
      </c>
      <c r="P1310" s="146" t="s">
        <v>743</v>
      </c>
      <c r="Q1310" s="146" t="s">
        <v>1902</v>
      </c>
      <c r="R1310" s="146" t="s">
        <v>681</v>
      </c>
      <c r="S1310" s="149">
        <v>1</v>
      </c>
      <c r="T1310" s="147">
        <v>0</v>
      </c>
      <c r="U1310" s="151">
        <v>1</v>
      </c>
      <c r="V1310" s="147">
        <v>0</v>
      </c>
      <c r="W1310" s="147">
        <v>0</v>
      </c>
      <c r="X1310" s="147">
        <v>1</v>
      </c>
      <c r="Y1310" s="147">
        <v>1</v>
      </c>
      <c r="Z1310" s="147">
        <v>0</v>
      </c>
      <c r="AA1310" s="149">
        <v>1</v>
      </c>
      <c r="AB1310" s="136" t="str">
        <f>VLOOKUP(Tabela22[[#This Row],[id_tab]],[1]odcinki_och!A:B,2,FALSE)</f>
        <v>PL.ZIPOP.1393.OCHK.279</v>
      </c>
      <c r="AC1310" s="137">
        <f t="shared" si="20"/>
        <v>1</v>
      </c>
    </row>
    <row r="1311" spans="1:29" s="128" customFormat="1" ht="28">
      <c r="A1311" s="137">
        <v>1308</v>
      </c>
      <c r="B1311" s="146" t="s">
        <v>4351</v>
      </c>
      <c r="C1311" s="148" t="s">
        <v>4338</v>
      </c>
      <c r="D1311" s="146" t="s">
        <v>4339</v>
      </c>
      <c r="E1311" s="146" t="s">
        <v>4352</v>
      </c>
      <c r="F1311" s="142" t="s">
        <v>835</v>
      </c>
      <c r="G1311" s="143">
        <v>0</v>
      </c>
      <c r="H1311" s="143">
        <v>5.32</v>
      </c>
      <c r="I1311" s="144">
        <v>176183.061705</v>
      </c>
      <c r="J1311" s="144">
        <v>594336.27546699997</v>
      </c>
      <c r="K1311" s="144">
        <v>180479.40944799999</v>
      </c>
      <c r="L1311" s="144">
        <v>595747.28631700005</v>
      </c>
      <c r="M1311" s="143"/>
      <c r="N1311" s="143"/>
      <c r="O1311" s="145" t="s">
        <v>1861</v>
      </c>
      <c r="P1311" s="146" t="s">
        <v>743</v>
      </c>
      <c r="Q1311" s="146" t="s">
        <v>1902</v>
      </c>
      <c r="R1311" s="146" t="s">
        <v>681</v>
      </c>
      <c r="S1311" s="147">
        <v>0</v>
      </c>
      <c r="T1311" s="147">
        <v>0</v>
      </c>
      <c r="U1311" s="147">
        <v>0</v>
      </c>
      <c r="V1311" s="147">
        <v>0</v>
      </c>
      <c r="W1311" s="147">
        <v>0</v>
      </c>
      <c r="X1311" s="147">
        <v>1</v>
      </c>
      <c r="Y1311" s="147">
        <v>0</v>
      </c>
      <c r="Z1311" s="147">
        <v>0</v>
      </c>
      <c r="AA1311" s="147">
        <v>0</v>
      </c>
      <c r="AB1311" s="136" t="str">
        <f>VLOOKUP(Tabela22[[#This Row],[id_tab]],[1]odcinki_och!A:B,2,FALSE)</f>
        <v>PL.ZIPOP.1393.OCHK.279</v>
      </c>
      <c r="AC1311" s="137">
        <f t="shared" si="20"/>
        <v>1</v>
      </c>
    </row>
    <row r="1312" spans="1:29" s="128" customFormat="1" ht="28">
      <c r="A1312" s="137">
        <v>1309</v>
      </c>
      <c r="B1312" s="146" t="s">
        <v>4353</v>
      </c>
      <c r="C1312" s="148" t="s">
        <v>4338</v>
      </c>
      <c r="D1312" s="146" t="s">
        <v>4339</v>
      </c>
      <c r="E1312" s="146" t="s">
        <v>4354</v>
      </c>
      <c r="F1312" s="142" t="s">
        <v>835</v>
      </c>
      <c r="G1312" s="143">
        <v>0</v>
      </c>
      <c r="H1312" s="143">
        <v>1.22</v>
      </c>
      <c r="I1312" s="144">
        <v>171899.91870000001</v>
      </c>
      <c r="J1312" s="144">
        <v>602814.16649900004</v>
      </c>
      <c r="K1312" s="144">
        <v>171282.47</v>
      </c>
      <c r="L1312" s="144">
        <v>601978.80000000005</v>
      </c>
      <c r="M1312" s="143"/>
      <c r="N1312" s="143"/>
      <c r="O1312" s="145" t="s">
        <v>1861</v>
      </c>
      <c r="P1312" s="146" t="s">
        <v>743</v>
      </c>
      <c r="Q1312" s="146" t="s">
        <v>1902</v>
      </c>
      <c r="R1312" s="146" t="s">
        <v>681</v>
      </c>
      <c r="S1312" s="147">
        <v>0</v>
      </c>
      <c r="T1312" s="147">
        <v>0</v>
      </c>
      <c r="U1312" s="151">
        <v>1</v>
      </c>
      <c r="V1312" s="147">
        <v>0</v>
      </c>
      <c r="W1312" s="147">
        <v>0</v>
      </c>
      <c r="X1312" s="147">
        <v>1</v>
      </c>
      <c r="Y1312" s="147">
        <v>0</v>
      </c>
      <c r="Z1312" s="147">
        <v>0</v>
      </c>
      <c r="AA1312" s="149">
        <v>1</v>
      </c>
      <c r="AB1312" s="136" t="str">
        <f>VLOOKUP(Tabela22[[#This Row],[id_tab]],[1]odcinki_och!A:B,2,FALSE)</f>
        <v>PL.ZIPOP.1393.N2K.PLC120002.H, PL.ZIPOP.1393.PN.5, PL.ZIPOP.1393.N2K.PLC120002.B, PL.ZIPOP.1393.OCHK.279</v>
      </c>
      <c r="AC1312" s="137">
        <f t="shared" si="20"/>
        <v>4</v>
      </c>
    </row>
    <row r="1313" spans="1:29" s="128" customFormat="1" ht="28">
      <c r="A1313" s="137">
        <v>1310</v>
      </c>
      <c r="B1313" s="146" t="s">
        <v>4355</v>
      </c>
      <c r="C1313" s="148" t="s">
        <v>4338</v>
      </c>
      <c r="D1313" s="146" t="s">
        <v>4339</v>
      </c>
      <c r="E1313" s="146" t="s">
        <v>1901</v>
      </c>
      <c r="F1313" s="142" t="s">
        <v>835</v>
      </c>
      <c r="G1313" s="143">
        <v>138</v>
      </c>
      <c r="H1313" s="143">
        <v>152.1</v>
      </c>
      <c r="I1313" s="144">
        <v>185090.56713000001</v>
      </c>
      <c r="J1313" s="144">
        <v>602323.43271900003</v>
      </c>
      <c r="K1313" s="144">
        <v>175476.25228099999</v>
      </c>
      <c r="L1313" s="144">
        <v>604048.36685200001</v>
      </c>
      <c r="M1313" s="143"/>
      <c r="N1313" s="143"/>
      <c r="O1313" s="145" t="s">
        <v>1861</v>
      </c>
      <c r="P1313" s="146" t="s">
        <v>743</v>
      </c>
      <c r="Q1313" s="146" t="s">
        <v>1902</v>
      </c>
      <c r="R1313" s="146" t="s">
        <v>681</v>
      </c>
      <c r="S1313" s="149">
        <v>1</v>
      </c>
      <c r="T1313" s="147">
        <v>0</v>
      </c>
      <c r="U1313" s="151">
        <v>1</v>
      </c>
      <c r="V1313" s="147">
        <v>0</v>
      </c>
      <c r="W1313" s="147">
        <v>0</v>
      </c>
      <c r="X1313" s="147">
        <v>1</v>
      </c>
      <c r="Y1313" s="147">
        <v>0</v>
      </c>
      <c r="Z1313" s="147">
        <v>0</v>
      </c>
      <c r="AA1313" s="149">
        <v>1</v>
      </c>
      <c r="AB1313" s="136" t="str">
        <f>VLOOKUP(Tabela22[[#This Row],[id_tab]],[1]odcinki_och!A:B,2,FALSE)</f>
        <v>PL.ZIPOP.1393.N2K.PLH120019.H, PL.ZIPOP.1393.N2K.PLH120088.H, PL.ZIPOP.1393.PK.90, PL.ZIPOP.1393.OCHK.279</v>
      </c>
      <c r="AC1313" s="137">
        <f t="shared" si="20"/>
        <v>4</v>
      </c>
    </row>
    <row r="1314" spans="1:29" s="128" customFormat="1" ht="28">
      <c r="A1314" s="137">
        <v>1311</v>
      </c>
      <c r="B1314" s="146" t="s">
        <v>4356</v>
      </c>
      <c r="C1314" s="148" t="s">
        <v>4338</v>
      </c>
      <c r="D1314" s="146" t="s">
        <v>4339</v>
      </c>
      <c r="E1314" s="146" t="s">
        <v>4357</v>
      </c>
      <c r="F1314" s="142" t="s">
        <v>835</v>
      </c>
      <c r="G1314" s="143">
        <v>0</v>
      </c>
      <c r="H1314" s="143">
        <v>0.7</v>
      </c>
      <c r="I1314" s="144">
        <v>175504.14</v>
      </c>
      <c r="J1314" s="144">
        <v>604014.9</v>
      </c>
      <c r="K1314" s="144">
        <v>175791.53283499999</v>
      </c>
      <c r="L1314" s="144">
        <v>604681.93899399997</v>
      </c>
      <c r="M1314" s="143"/>
      <c r="N1314" s="143"/>
      <c r="O1314" s="145" t="s">
        <v>1861</v>
      </c>
      <c r="P1314" s="146" t="s">
        <v>743</v>
      </c>
      <c r="Q1314" s="146" t="s">
        <v>1902</v>
      </c>
      <c r="R1314" s="146" t="s">
        <v>681</v>
      </c>
      <c r="S1314" s="147">
        <v>0</v>
      </c>
      <c r="T1314" s="147">
        <v>0</v>
      </c>
      <c r="U1314" s="151">
        <v>1</v>
      </c>
      <c r="V1314" s="147">
        <v>0</v>
      </c>
      <c r="W1314" s="147">
        <v>0</v>
      </c>
      <c r="X1314" s="147">
        <v>1</v>
      </c>
      <c r="Y1314" s="147">
        <v>1</v>
      </c>
      <c r="Z1314" s="147">
        <v>0</v>
      </c>
      <c r="AA1314" s="147">
        <v>0</v>
      </c>
      <c r="AB1314" s="136" t="str">
        <f>VLOOKUP(Tabela22[[#This Row],[id_tab]],[1]odcinki_och!A:B,2,FALSE)</f>
        <v>PL.ZIPOP.1393.OCHK.279</v>
      </c>
      <c r="AC1314" s="137">
        <f t="shared" si="20"/>
        <v>1</v>
      </c>
    </row>
    <row r="1315" spans="1:29" s="128" customFormat="1" ht="28">
      <c r="A1315" s="137">
        <v>1312</v>
      </c>
      <c r="B1315" s="146" t="s">
        <v>4358</v>
      </c>
      <c r="C1315" s="148" t="s">
        <v>4338</v>
      </c>
      <c r="D1315" s="146" t="s">
        <v>4339</v>
      </c>
      <c r="E1315" s="146" t="s">
        <v>4359</v>
      </c>
      <c r="F1315" s="142" t="s">
        <v>835</v>
      </c>
      <c r="G1315" s="143">
        <v>0</v>
      </c>
      <c r="H1315" s="143">
        <v>1.3</v>
      </c>
      <c r="I1315" s="144">
        <v>180833.67</v>
      </c>
      <c r="J1315" s="144">
        <v>602148.25</v>
      </c>
      <c r="K1315" s="144">
        <v>180437.06694399999</v>
      </c>
      <c r="L1315" s="144">
        <v>600963.87305599998</v>
      </c>
      <c r="M1315" s="143"/>
      <c r="N1315" s="143"/>
      <c r="O1315" s="145" t="s">
        <v>1861</v>
      </c>
      <c r="P1315" s="146" t="s">
        <v>743</v>
      </c>
      <c r="Q1315" s="146" t="s">
        <v>1902</v>
      </c>
      <c r="R1315" s="146" t="s">
        <v>681</v>
      </c>
      <c r="S1315" s="147">
        <v>0</v>
      </c>
      <c r="T1315" s="147">
        <v>0</v>
      </c>
      <c r="U1315" s="147">
        <v>0</v>
      </c>
      <c r="V1315" s="147">
        <v>0</v>
      </c>
      <c r="W1315" s="147">
        <v>0</v>
      </c>
      <c r="X1315" s="147">
        <v>1</v>
      </c>
      <c r="Y1315" s="147">
        <v>0</v>
      </c>
      <c r="Z1315" s="147">
        <v>0</v>
      </c>
      <c r="AA1315" s="147">
        <v>0</v>
      </c>
      <c r="AB1315" s="136" t="str">
        <f>VLOOKUP(Tabela22[[#This Row],[id_tab]],[1]odcinki_och!A:B,2,FALSE)</f>
        <v>PL.ZIPOP.1393.N2K.PLH120088.H, PL.ZIPOP.1393.OCHK.279</v>
      </c>
      <c r="AC1315" s="137">
        <f t="shared" si="20"/>
        <v>2</v>
      </c>
    </row>
    <row r="1316" spans="1:29" s="128" customFormat="1" ht="28">
      <c r="A1316" s="137">
        <v>1313</v>
      </c>
      <c r="B1316" s="146" t="s">
        <v>4360</v>
      </c>
      <c r="C1316" s="148" t="s">
        <v>4338</v>
      </c>
      <c r="D1316" s="146" t="s">
        <v>4339</v>
      </c>
      <c r="E1316" s="146" t="s">
        <v>4361</v>
      </c>
      <c r="F1316" s="142" t="s">
        <v>835</v>
      </c>
      <c r="G1316" s="143">
        <v>0</v>
      </c>
      <c r="H1316" s="143">
        <v>1.7</v>
      </c>
      <c r="I1316" s="144">
        <v>181213.5</v>
      </c>
      <c r="J1316" s="144">
        <v>601936.43000000005</v>
      </c>
      <c r="K1316" s="144">
        <v>180914.02</v>
      </c>
      <c r="L1316" s="144">
        <v>600404.41</v>
      </c>
      <c r="M1316" s="143"/>
      <c r="N1316" s="143"/>
      <c r="O1316" s="145" t="s">
        <v>1861</v>
      </c>
      <c r="P1316" s="146" t="s">
        <v>743</v>
      </c>
      <c r="Q1316" s="146" t="s">
        <v>1902</v>
      </c>
      <c r="R1316" s="146" t="s">
        <v>681</v>
      </c>
      <c r="S1316" s="147">
        <v>0</v>
      </c>
      <c r="T1316" s="147">
        <v>0</v>
      </c>
      <c r="U1316" s="150">
        <v>0</v>
      </c>
      <c r="V1316" s="147">
        <v>0</v>
      </c>
      <c r="W1316" s="147">
        <v>0</v>
      </c>
      <c r="X1316" s="147">
        <v>1</v>
      </c>
      <c r="Y1316" s="147">
        <v>0</v>
      </c>
      <c r="Z1316" s="147">
        <v>0</v>
      </c>
      <c r="AA1316" s="147">
        <v>0</v>
      </c>
      <c r="AB1316" s="136" t="str">
        <f>VLOOKUP(Tabela22[[#This Row],[id_tab]],[1]odcinki_och!A:B,2,FALSE)</f>
        <v>PL.ZIPOP.1393.N2K.PLH120088.H, PL.ZIPOP.1393.OCHK.279</v>
      </c>
      <c r="AC1316" s="137">
        <f t="shared" si="20"/>
        <v>2</v>
      </c>
    </row>
    <row r="1317" spans="1:29" s="128" customFormat="1" ht="28">
      <c r="A1317" s="137">
        <v>1314</v>
      </c>
      <c r="B1317" s="146" t="s">
        <v>4362</v>
      </c>
      <c r="C1317" s="148" t="s">
        <v>4338</v>
      </c>
      <c r="D1317" s="146" t="s">
        <v>4339</v>
      </c>
      <c r="E1317" s="146" t="s">
        <v>4363</v>
      </c>
      <c r="F1317" s="142" t="s">
        <v>835</v>
      </c>
      <c r="G1317" s="143">
        <v>0</v>
      </c>
      <c r="H1317" s="143">
        <v>0.8</v>
      </c>
      <c r="I1317" s="144">
        <v>183074.49</v>
      </c>
      <c r="J1317" s="144">
        <v>601140.31999999995</v>
      </c>
      <c r="K1317" s="144">
        <v>183242.32711400001</v>
      </c>
      <c r="L1317" s="144">
        <v>601822.739909</v>
      </c>
      <c r="M1317" s="143"/>
      <c r="N1317" s="143"/>
      <c r="O1317" s="145" t="s">
        <v>1861</v>
      </c>
      <c r="P1317" s="146" t="s">
        <v>743</v>
      </c>
      <c r="Q1317" s="146" t="s">
        <v>1902</v>
      </c>
      <c r="R1317" s="146" t="s">
        <v>681</v>
      </c>
      <c r="S1317" s="147">
        <v>0</v>
      </c>
      <c r="T1317" s="147">
        <v>0</v>
      </c>
      <c r="U1317" s="151">
        <v>1</v>
      </c>
      <c r="V1317" s="147">
        <v>0</v>
      </c>
      <c r="W1317" s="147">
        <v>0</v>
      </c>
      <c r="X1317" s="147">
        <v>1</v>
      </c>
      <c r="Y1317" s="147">
        <v>0</v>
      </c>
      <c r="Z1317" s="147">
        <v>0</v>
      </c>
      <c r="AA1317" s="147">
        <v>0</v>
      </c>
      <c r="AB1317" s="136" t="str">
        <f>VLOOKUP(Tabela22[[#This Row],[id_tab]],[1]odcinki_och!A:B,2,FALSE)</f>
        <v>PL.ZIPOP.1393.N2K.PLH120088.H, PL.ZIPOP.1393.OCHK.279</v>
      </c>
      <c r="AC1317" s="137">
        <f t="shared" si="20"/>
        <v>2</v>
      </c>
    </row>
    <row r="1318" spans="1:29" s="128" customFormat="1" ht="28">
      <c r="A1318" s="137">
        <v>1315</v>
      </c>
      <c r="B1318" s="146" t="s">
        <v>4364</v>
      </c>
      <c r="C1318" s="148" t="s">
        <v>4338</v>
      </c>
      <c r="D1318" s="146" t="s">
        <v>4339</v>
      </c>
      <c r="E1318" s="146" t="s">
        <v>1901</v>
      </c>
      <c r="F1318" s="142" t="s">
        <v>835</v>
      </c>
      <c r="G1318" s="143">
        <v>126.65</v>
      </c>
      <c r="H1318" s="143">
        <v>141</v>
      </c>
      <c r="I1318" s="144">
        <v>185340.29315300001</v>
      </c>
      <c r="J1318" s="144">
        <v>609432.45078399999</v>
      </c>
      <c r="K1318" s="144">
        <v>184064.08596</v>
      </c>
      <c r="L1318" s="144">
        <v>601230.59791999997</v>
      </c>
      <c r="M1318" s="143"/>
      <c r="N1318" s="143"/>
      <c r="O1318" s="145" t="s">
        <v>1861</v>
      </c>
      <c r="P1318" s="146" t="s">
        <v>743</v>
      </c>
      <c r="Q1318" s="146" t="s">
        <v>1902</v>
      </c>
      <c r="R1318" s="146" t="s">
        <v>681</v>
      </c>
      <c r="S1318" s="149">
        <v>0</v>
      </c>
      <c r="T1318" s="147">
        <v>0</v>
      </c>
      <c r="U1318" s="151">
        <v>0</v>
      </c>
      <c r="V1318" s="147">
        <v>0</v>
      </c>
      <c r="W1318" s="147">
        <v>1</v>
      </c>
      <c r="X1318" s="147">
        <v>1</v>
      </c>
      <c r="Y1318" s="147">
        <v>0</v>
      </c>
      <c r="Z1318" s="147">
        <v>1</v>
      </c>
      <c r="AA1318" s="147">
        <v>1</v>
      </c>
      <c r="AB1318" s="136" t="str">
        <f>VLOOKUP(Tabela22[[#This Row],[id_tab]],[1]odcinki_och!A:B,2,FALSE)</f>
        <v>PL.ZIPOP.1393.N2K.PLH120019.H, PL.ZIPOP.1393.N2K.PLH120088.H, PL.ZIPOP.1393.PK.90, PL.ZIPOP.1393.OCHK.279</v>
      </c>
      <c r="AC1318" s="137">
        <f t="shared" si="20"/>
        <v>4</v>
      </c>
    </row>
    <row r="1319" spans="1:29" s="128" customFormat="1" ht="28">
      <c r="A1319" s="137">
        <v>1316</v>
      </c>
      <c r="B1319" s="146" t="s">
        <v>4365</v>
      </c>
      <c r="C1319" s="148" t="s">
        <v>4338</v>
      </c>
      <c r="D1319" s="146" t="s">
        <v>4339</v>
      </c>
      <c r="E1319" s="146" t="s">
        <v>728</v>
      </c>
      <c r="F1319" s="142" t="s">
        <v>835</v>
      </c>
      <c r="G1319" s="143">
        <v>0</v>
      </c>
      <c r="H1319" s="143">
        <v>0.6</v>
      </c>
      <c r="I1319" s="144">
        <v>187961.21</v>
      </c>
      <c r="J1319" s="144">
        <v>602899.1</v>
      </c>
      <c r="K1319" s="144">
        <v>188549.21648199999</v>
      </c>
      <c r="L1319" s="144">
        <v>602969.34978100006</v>
      </c>
      <c r="M1319" s="143"/>
      <c r="N1319" s="143"/>
      <c r="O1319" s="145" t="s">
        <v>1861</v>
      </c>
      <c r="P1319" s="146" t="s">
        <v>743</v>
      </c>
      <c r="Q1319" s="146" t="s">
        <v>1902</v>
      </c>
      <c r="R1319" s="146" t="s">
        <v>681</v>
      </c>
      <c r="S1319" s="147">
        <v>0</v>
      </c>
      <c r="T1319" s="147">
        <v>0</v>
      </c>
      <c r="U1319" s="151">
        <v>1</v>
      </c>
      <c r="V1319" s="147">
        <v>0</v>
      </c>
      <c r="W1319" s="147">
        <v>1</v>
      </c>
      <c r="X1319" s="147">
        <v>1</v>
      </c>
      <c r="Y1319" s="147">
        <v>0</v>
      </c>
      <c r="Z1319" s="147">
        <v>1</v>
      </c>
      <c r="AA1319" s="147">
        <v>0</v>
      </c>
      <c r="AB1319" s="136" t="str">
        <f>VLOOKUP(Tabela22[[#This Row],[id_tab]],[1]odcinki_och!A:B,2,FALSE)</f>
        <v>PL.ZIPOP.1393.OCHK.279</v>
      </c>
      <c r="AC1319" s="137">
        <f t="shared" si="20"/>
        <v>1</v>
      </c>
    </row>
    <row r="1320" spans="1:29" s="128" customFormat="1" ht="28">
      <c r="A1320" s="137">
        <v>1317</v>
      </c>
      <c r="B1320" s="146" t="s">
        <v>4366</v>
      </c>
      <c r="C1320" s="148" t="s">
        <v>4338</v>
      </c>
      <c r="D1320" s="146" t="s">
        <v>4339</v>
      </c>
      <c r="E1320" s="146" t="s">
        <v>4367</v>
      </c>
      <c r="F1320" s="142" t="s">
        <v>835</v>
      </c>
      <c r="G1320" s="143">
        <v>0</v>
      </c>
      <c r="H1320" s="143">
        <v>2.5</v>
      </c>
      <c r="I1320" s="144">
        <v>187807.5208</v>
      </c>
      <c r="J1320" s="144">
        <v>604474.99769999995</v>
      </c>
      <c r="K1320" s="144">
        <v>189631.38381999999</v>
      </c>
      <c r="L1320" s="144">
        <v>604325.07047799998</v>
      </c>
      <c r="M1320" s="143"/>
      <c r="N1320" s="143"/>
      <c r="O1320" s="145" t="s">
        <v>1861</v>
      </c>
      <c r="P1320" s="146" t="s">
        <v>743</v>
      </c>
      <c r="Q1320" s="146" t="s">
        <v>1902</v>
      </c>
      <c r="R1320" s="146" t="s">
        <v>681</v>
      </c>
      <c r="S1320" s="149">
        <v>1</v>
      </c>
      <c r="T1320" s="147">
        <v>0</v>
      </c>
      <c r="U1320" s="151">
        <v>1</v>
      </c>
      <c r="V1320" s="147">
        <v>0</v>
      </c>
      <c r="W1320" s="147">
        <v>1</v>
      </c>
      <c r="X1320" s="147">
        <v>1</v>
      </c>
      <c r="Y1320" s="147">
        <v>0</v>
      </c>
      <c r="Z1320" s="149">
        <v>1</v>
      </c>
      <c r="AA1320" s="147">
        <v>0</v>
      </c>
      <c r="AB1320" s="136" t="str">
        <f>VLOOKUP(Tabela22[[#This Row],[id_tab]],[1]odcinki_och!A:B,2,FALSE)</f>
        <v>PL.ZIPOP.1393.N2K.PLH120088.H, PL.ZIPOP.1393.OCHK.279</v>
      </c>
      <c r="AC1320" s="137">
        <f t="shared" si="20"/>
        <v>2</v>
      </c>
    </row>
    <row r="1321" spans="1:29" s="128" customFormat="1" ht="28">
      <c r="A1321" s="137">
        <v>1318</v>
      </c>
      <c r="B1321" s="146" t="s">
        <v>4368</v>
      </c>
      <c r="C1321" s="148" t="s">
        <v>4338</v>
      </c>
      <c r="D1321" s="146" t="s">
        <v>4339</v>
      </c>
      <c r="E1321" s="146" t="s">
        <v>4369</v>
      </c>
      <c r="F1321" s="142" t="s">
        <v>835</v>
      </c>
      <c r="G1321" s="143">
        <v>0</v>
      </c>
      <c r="H1321" s="143">
        <v>1.45</v>
      </c>
      <c r="I1321" s="144">
        <v>187781.26672000001</v>
      </c>
      <c r="J1321" s="144">
        <v>605295.47117000003</v>
      </c>
      <c r="K1321" s="144">
        <v>188814.713292</v>
      </c>
      <c r="L1321" s="144">
        <v>605607.956076</v>
      </c>
      <c r="M1321" s="143"/>
      <c r="N1321" s="143"/>
      <c r="O1321" s="145" t="s">
        <v>1861</v>
      </c>
      <c r="P1321" s="146" t="s">
        <v>743</v>
      </c>
      <c r="Q1321" s="146" t="s">
        <v>1902</v>
      </c>
      <c r="R1321" s="146" t="s">
        <v>681</v>
      </c>
      <c r="S1321" s="149">
        <v>1</v>
      </c>
      <c r="T1321" s="147">
        <v>0</v>
      </c>
      <c r="U1321" s="151">
        <v>1</v>
      </c>
      <c r="V1321" s="147">
        <v>0</v>
      </c>
      <c r="W1321" s="147">
        <v>1</v>
      </c>
      <c r="X1321" s="147">
        <v>1</v>
      </c>
      <c r="Y1321" s="147">
        <v>0</v>
      </c>
      <c r="Z1321" s="149">
        <v>1</v>
      </c>
      <c r="AA1321" s="149">
        <v>1</v>
      </c>
      <c r="AB1321" s="136" t="str">
        <f>VLOOKUP(Tabela22[[#This Row],[id_tab]],[1]odcinki_och!A:B,2,FALSE)</f>
        <v>PL.ZIPOP.1393.OCHK.279</v>
      </c>
      <c r="AC1321" s="137">
        <f t="shared" si="20"/>
        <v>1</v>
      </c>
    </row>
    <row r="1322" spans="1:29" s="128" customFormat="1" ht="28">
      <c r="A1322" s="137">
        <v>1319</v>
      </c>
      <c r="B1322" s="146" t="s">
        <v>4370</v>
      </c>
      <c r="C1322" s="148" t="s">
        <v>4338</v>
      </c>
      <c r="D1322" s="146" t="s">
        <v>4339</v>
      </c>
      <c r="E1322" s="146" t="s">
        <v>4371</v>
      </c>
      <c r="F1322" s="142" t="s">
        <v>835</v>
      </c>
      <c r="G1322" s="143">
        <v>0</v>
      </c>
      <c r="H1322" s="143">
        <v>2</v>
      </c>
      <c r="I1322" s="144">
        <v>187337.16</v>
      </c>
      <c r="J1322" s="144">
        <v>605628.18000000005</v>
      </c>
      <c r="K1322" s="144">
        <v>189338.55710500001</v>
      </c>
      <c r="L1322" s="144">
        <v>605938.81732699997</v>
      </c>
      <c r="M1322" s="143"/>
      <c r="N1322" s="143"/>
      <c r="O1322" s="145" t="s">
        <v>1861</v>
      </c>
      <c r="P1322" s="146" t="s">
        <v>743</v>
      </c>
      <c r="Q1322" s="146" t="s">
        <v>1902</v>
      </c>
      <c r="R1322" s="146" t="s">
        <v>681</v>
      </c>
      <c r="S1322" s="149">
        <v>1</v>
      </c>
      <c r="T1322" s="147">
        <v>0</v>
      </c>
      <c r="U1322" s="151">
        <v>1</v>
      </c>
      <c r="V1322" s="147">
        <v>0</v>
      </c>
      <c r="W1322" s="147">
        <v>1</v>
      </c>
      <c r="X1322" s="147">
        <v>1</v>
      </c>
      <c r="Y1322" s="147">
        <v>0</v>
      </c>
      <c r="Z1322" s="149">
        <v>1</v>
      </c>
      <c r="AA1322" s="147">
        <v>0</v>
      </c>
      <c r="AB1322" s="136" t="str">
        <f>VLOOKUP(Tabela22[[#This Row],[id_tab]],[1]odcinki_och!A:B,2,FALSE)</f>
        <v>PL.ZIPOP.1393.N2K.PLH120088.H, PL.ZIPOP.1393.OCHK.279</v>
      </c>
      <c r="AC1322" s="137">
        <f t="shared" si="20"/>
        <v>2</v>
      </c>
    </row>
    <row r="1323" spans="1:29" s="128" customFormat="1" ht="28">
      <c r="A1323" s="137">
        <v>1320</v>
      </c>
      <c r="B1323" s="146" t="s">
        <v>4372</v>
      </c>
      <c r="C1323" s="148" t="s">
        <v>4338</v>
      </c>
      <c r="D1323" s="146" t="s">
        <v>4339</v>
      </c>
      <c r="E1323" s="146" t="s">
        <v>4373</v>
      </c>
      <c r="F1323" s="142" t="s">
        <v>835</v>
      </c>
      <c r="G1323" s="143">
        <v>0</v>
      </c>
      <c r="H1323" s="143">
        <v>1.41</v>
      </c>
      <c r="I1323" s="144">
        <v>176970.74479999999</v>
      </c>
      <c r="J1323" s="144">
        <v>590127.16619999998</v>
      </c>
      <c r="K1323" s="144">
        <v>176459.37</v>
      </c>
      <c r="L1323" s="144">
        <v>588460.91</v>
      </c>
      <c r="M1323" s="143"/>
      <c r="N1323" s="143"/>
      <c r="O1323" s="145" t="s">
        <v>1861</v>
      </c>
      <c r="P1323" s="146" t="s">
        <v>743</v>
      </c>
      <c r="Q1323" s="146" t="s">
        <v>1902</v>
      </c>
      <c r="R1323" s="146" t="s">
        <v>681</v>
      </c>
      <c r="S1323" s="149">
        <v>1</v>
      </c>
      <c r="T1323" s="147">
        <v>0</v>
      </c>
      <c r="U1323" s="151">
        <v>1</v>
      </c>
      <c r="V1323" s="147">
        <v>0</v>
      </c>
      <c r="W1323" s="147">
        <v>0</v>
      </c>
      <c r="X1323" s="147">
        <v>0</v>
      </c>
      <c r="Y1323" s="147">
        <v>0</v>
      </c>
      <c r="Z1323" s="147">
        <v>0</v>
      </c>
      <c r="AA1323" s="147">
        <v>0</v>
      </c>
      <c r="AB1323" s="136" t="str">
        <f>VLOOKUP(Tabela22[[#This Row],[id_tab]],[1]odcinki_och!A:B,2,FALSE)</f>
        <v>PL.ZIPOP.1393.OCHK.279</v>
      </c>
      <c r="AC1323" s="137">
        <f t="shared" si="20"/>
        <v>1</v>
      </c>
    </row>
    <row r="1324" spans="1:29" s="128" customFormat="1" ht="28">
      <c r="A1324" s="137">
        <v>1321</v>
      </c>
      <c r="B1324" s="146" t="s">
        <v>4374</v>
      </c>
      <c r="C1324" s="148" t="s">
        <v>4338</v>
      </c>
      <c r="D1324" s="146" t="s">
        <v>4339</v>
      </c>
      <c r="E1324" s="146" t="s">
        <v>4375</v>
      </c>
      <c r="F1324" s="142" t="s">
        <v>835</v>
      </c>
      <c r="G1324" s="143">
        <v>0</v>
      </c>
      <c r="H1324" s="143">
        <v>1.1000000000000001</v>
      </c>
      <c r="I1324" s="144">
        <v>185993.87</v>
      </c>
      <c r="J1324" s="144">
        <v>608116.62</v>
      </c>
      <c r="K1324" s="144">
        <v>186788.61215199999</v>
      </c>
      <c r="L1324" s="144">
        <v>607666.69710300001</v>
      </c>
      <c r="M1324" s="143"/>
      <c r="N1324" s="143"/>
      <c r="O1324" s="145" t="s">
        <v>1861</v>
      </c>
      <c r="P1324" s="146" t="s">
        <v>743</v>
      </c>
      <c r="Q1324" s="146" t="s">
        <v>1902</v>
      </c>
      <c r="R1324" s="146" t="s">
        <v>681</v>
      </c>
      <c r="S1324" s="149">
        <v>1</v>
      </c>
      <c r="T1324" s="147">
        <v>0</v>
      </c>
      <c r="U1324" s="151">
        <v>1</v>
      </c>
      <c r="V1324" s="147">
        <v>0</v>
      </c>
      <c r="W1324" s="147">
        <v>1</v>
      </c>
      <c r="X1324" s="147">
        <v>1</v>
      </c>
      <c r="Y1324" s="147">
        <v>0</v>
      </c>
      <c r="Z1324" s="147">
        <v>0</v>
      </c>
      <c r="AA1324" s="147">
        <v>0</v>
      </c>
      <c r="AB1324" s="136" t="str">
        <f>VLOOKUP(Tabela22[[#This Row],[id_tab]],[1]odcinki_och!A:B,2,FALSE)</f>
        <v>PL.ZIPOP.1393.N2K.PLH120088.H, PL.ZIPOP.1393.OCHK.279</v>
      </c>
      <c r="AC1324" s="137">
        <f t="shared" si="20"/>
        <v>2</v>
      </c>
    </row>
    <row r="1325" spans="1:29" s="128" customFormat="1" ht="28">
      <c r="A1325" s="137">
        <v>1322</v>
      </c>
      <c r="B1325" s="146" t="s">
        <v>4376</v>
      </c>
      <c r="C1325" s="148" t="s">
        <v>4338</v>
      </c>
      <c r="D1325" s="146" t="s">
        <v>4339</v>
      </c>
      <c r="E1325" s="146" t="s">
        <v>4377</v>
      </c>
      <c r="F1325" s="142" t="s">
        <v>835</v>
      </c>
      <c r="G1325" s="143">
        <v>0</v>
      </c>
      <c r="H1325" s="143">
        <v>6.5110000000000001</v>
      </c>
      <c r="I1325" s="144">
        <v>185211.07</v>
      </c>
      <c r="J1325" s="144">
        <v>608933</v>
      </c>
      <c r="K1325" s="144">
        <v>183298.92</v>
      </c>
      <c r="L1325" s="144">
        <v>605066.43000000005</v>
      </c>
      <c r="M1325" s="143"/>
      <c r="N1325" s="143"/>
      <c r="O1325" s="145" t="s">
        <v>1861</v>
      </c>
      <c r="P1325" s="146" t="s">
        <v>743</v>
      </c>
      <c r="Q1325" s="146" t="s">
        <v>1902</v>
      </c>
      <c r="R1325" s="146" t="s">
        <v>681</v>
      </c>
      <c r="S1325" s="147">
        <v>0</v>
      </c>
      <c r="T1325" s="147">
        <v>0</v>
      </c>
      <c r="U1325" s="150">
        <v>0</v>
      </c>
      <c r="V1325" s="147">
        <v>0</v>
      </c>
      <c r="W1325" s="147">
        <v>1</v>
      </c>
      <c r="X1325" s="147">
        <v>1</v>
      </c>
      <c r="Y1325" s="147">
        <v>0</v>
      </c>
      <c r="Z1325" s="147">
        <v>1</v>
      </c>
      <c r="AA1325" s="147">
        <v>0</v>
      </c>
      <c r="AB1325" s="136" t="str">
        <f>VLOOKUP(Tabela22[[#This Row],[id_tab]],[1]odcinki_och!A:B,2,FALSE)</f>
        <v>PL.ZIPOP.1393.N2K.PLH120088.H, PL.ZIPOP.1393.OCHK.279</v>
      </c>
      <c r="AC1325" s="137">
        <f t="shared" si="20"/>
        <v>2</v>
      </c>
    </row>
    <row r="1326" spans="1:29" s="128" customFormat="1" ht="28">
      <c r="A1326" s="137">
        <v>1323</v>
      </c>
      <c r="B1326" s="146" t="s">
        <v>4378</v>
      </c>
      <c r="C1326" s="148" t="s">
        <v>4338</v>
      </c>
      <c r="D1326" s="146" t="s">
        <v>4339</v>
      </c>
      <c r="E1326" s="146" t="s">
        <v>4379</v>
      </c>
      <c r="F1326" s="142" t="s">
        <v>835</v>
      </c>
      <c r="G1326" s="143">
        <v>0.44</v>
      </c>
      <c r="H1326" s="143">
        <v>0.49</v>
      </c>
      <c r="I1326" s="144">
        <v>178331.09048000001</v>
      </c>
      <c r="J1326" s="144">
        <v>587918.04308099998</v>
      </c>
      <c r="K1326" s="144">
        <v>178331.39259500001</v>
      </c>
      <c r="L1326" s="144">
        <v>587917.72390300001</v>
      </c>
      <c r="M1326" s="143"/>
      <c r="N1326" s="143"/>
      <c r="O1326" s="145" t="s">
        <v>1861</v>
      </c>
      <c r="P1326" s="146" t="s">
        <v>743</v>
      </c>
      <c r="Q1326" s="146" t="s">
        <v>1902</v>
      </c>
      <c r="R1326" s="146" t="s">
        <v>681</v>
      </c>
      <c r="S1326" s="147">
        <v>0</v>
      </c>
      <c r="T1326" s="147">
        <v>0</v>
      </c>
      <c r="U1326" s="147">
        <v>0</v>
      </c>
      <c r="V1326" s="147">
        <v>0</v>
      </c>
      <c r="W1326" s="147">
        <v>0</v>
      </c>
      <c r="X1326" s="147">
        <v>0</v>
      </c>
      <c r="Y1326" s="149">
        <v>0</v>
      </c>
      <c r="Z1326" s="149">
        <v>1</v>
      </c>
      <c r="AA1326" s="147">
        <v>0</v>
      </c>
      <c r="AB1326" s="136" t="str">
        <f>VLOOKUP(Tabela22[[#This Row],[id_tab]],[1]odcinki_och!A:B,2,FALSE)</f>
        <v>PL.ZIPOP.1393.OCHK.279</v>
      </c>
      <c r="AC1326" s="137">
        <f t="shared" si="20"/>
        <v>1</v>
      </c>
    </row>
    <row r="1327" spans="1:29" s="128" customFormat="1" ht="28">
      <c r="A1327" s="137">
        <v>1324</v>
      </c>
      <c r="B1327" s="146" t="s">
        <v>4380</v>
      </c>
      <c r="C1327" s="148" t="s">
        <v>4338</v>
      </c>
      <c r="D1327" s="146" t="s">
        <v>4339</v>
      </c>
      <c r="E1327" s="146" t="s">
        <v>4379</v>
      </c>
      <c r="F1327" s="142" t="s">
        <v>835</v>
      </c>
      <c r="G1327" s="143">
        <v>0.49</v>
      </c>
      <c r="H1327" s="143">
        <v>7.7</v>
      </c>
      <c r="I1327" s="144">
        <v>178331.09048000001</v>
      </c>
      <c r="J1327" s="144">
        <v>587918.04308099998</v>
      </c>
      <c r="K1327" s="144">
        <v>175627.89042499999</v>
      </c>
      <c r="L1327" s="144">
        <v>583274.41484700004</v>
      </c>
      <c r="M1327" s="143"/>
      <c r="N1327" s="143"/>
      <c r="O1327" s="145" t="s">
        <v>1861</v>
      </c>
      <c r="P1327" s="146" t="s">
        <v>743</v>
      </c>
      <c r="Q1327" s="146" t="s">
        <v>1902</v>
      </c>
      <c r="R1327" s="146" t="s">
        <v>681</v>
      </c>
      <c r="S1327" s="147">
        <v>0</v>
      </c>
      <c r="T1327" s="147">
        <v>0</v>
      </c>
      <c r="U1327" s="147">
        <v>0</v>
      </c>
      <c r="V1327" s="147">
        <v>0</v>
      </c>
      <c r="W1327" s="147">
        <v>1</v>
      </c>
      <c r="X1327" s="147">
        <v>0</v>
      </c>
      <c r="Y1327" s="147">
        <v>0</v>
      </c>
      <c r="Z1327" s="147">
        <v>0</v>
      </c>
      <c r="AA1327" s="147">
        <v>0</v>
      </c>
      <c r="AB1327" s="136" t="str">
        <f>VLOOKUP(Tabela22[[#This Row],[id_tab]],[1]odcinki_och!A:B,2,FALSE)</f>
        <v>PL.ZIPOP.1393.OCHK.279</v>
      </c>
      <c r="AC1327" s="137">
        <f t="shared" si="20"/>
        <v>1</v>
      </c>
    </row>
    <row r="1328" spans="1:29" s="128" customFormat="1" ht="28">
      <c r="A1328" s="137">
        <v>1325</v>
      </c>
      <c r="B1328" s="146" t="s">
        <v>4381</v>
      </c>
      <c r="C1328" s="148" t="s">
        <v>4338</v>
      </c>
      <c r="D1328" s="146" t="s">
        <v>4339</v>
      </c>
      <c r="E1328" s="146" t="s">
        <v>4382</v>
      </c>
      <c r="F1328" s="142" t="s">
        <v>835</v>
      </c>
      <c r="G1328" s="143">
        <v>0</v>
      </c>
      <c r="H1328" s="143">
        <v>0.34499999999999997</v>
      </c>
      <c r="I1328" s="144">
        <v>171259.46402000001</v>
      </c>
      <c r="J1328" s="144">
        <v>597749.77839300002</v>
      </c>
      <c r="K1328" s="144">
        <v>171605.44782100001</v>
      </c>
      <c r="L1328" s="144">
        <v>597708.20910500002</v>
      </c>
      <c r="M1328" s="143"/>
      <c r="N1328" s="143"/>
      <c r="O1328" s="145" t="s">
        <v>1861</v>
      </c>
      <c r="P1328" s="146" t="s">
        <v>743</v>
      </c>
      <c r="Q1328" s="146" t="s">
        <v>1902</v>
      </c>
      <c r="R1328" s="146" t="s">
        <v>681</v>
      </c>
      <c r="S1328" s="147">
        <v>0</v>
      </c>
      <c r="T1328" s="147">
        <v>0</v>
      </c>
      <c r="U1328" s="147">
        <v>0</v>
      </c>
      <c r="V1328" s="147">
        <v>0</v>
      </c>
      <c r="W1328" s="147">
        <v>0</v>
      </c>
      <c r="X1328" s="147">
        <v>1</v>
      </c>
      <c r="Y1328" s="147">
        <v>0</v>
      </c>
      <c r="Z1328" s="147">
        <v>0</v>
      </c>
      <c r="AA1328" s="147">
        <v>0</v>
      </c>
      <c r="AB1328" s="136" t="str">
        <f>VLOOKUP(Tabela22[[#This Row],[id_tab]],[1]odcinki_och!A:B,2,FALSE)</f>
        <v>PL.ZIPOP.1393.OCHK.279</v>
      </c>
      <c r="AC1328" s="137">
        <f t="shared" si="20"/>
        <v>1</v>
      </c>
    </row>
    <row r="1329" spans="1:29" s="128" customFormat="1" ht="28">
      <c r="A1329" s="137">
        <v>1326</v>
      </c>
      <c r="B1329" s="146" t="s">
        <v>4383</v>
      </c>
      <c r="C1329" s="148" t="s">
        <v>4338</v>
      </c>
      <c r="D1329" s="146" t="s">
        <v>4339</v>
      </c>
      <c r="E1329" s="146" t="s">
        <v>4382</v>
      </c>
      <c r="F1329" s="142" t="s">
        <v>835</v>
      </c>
      <c r="G1329" s="143">
        <v>0.34499999999999997</v>
      </c>
      <c r="H1329" s="143">
        <v>0.65</v>
      </c>
      <c r="I1329" s="144">
        <v>171605.44782100001</v>
      </c>
      <c r="J1329" s="144">
        <v>597708.20910500002</v>
      </c>
      <c r="K1329" s="144">
        <v>171813.607292</v>
      </c>
      <c r="L1329" s="144">
        <v>597866.53255899996</v>
      </c>
      <c r="M1329" s="143"/>
      <c r="N1329" s="143"/>
      <c r="O1329" s="145" t="s">
        <v>1861</v>
      </c>
      <c r="P1329" s="146" t="s">
        <v>743</v>
      </c>
      <c r="Q1329" s="146" t="s">
        <v>1902</v>
      </c>
      <c r="R1329" s="146" t="s">
        <v>681</v>
      </c>
      <c r="S1329" s="147">
        <v>0</v>
      </c>
      <c r="T1329" s="147">
        <v>0</v>
      </c>
      <c r="U1329" s="147">
        <v>0</v>
      </c>
      <c r="V1329" s="147">
        <v>0</v>
      </c>
      <c r="W1329" s="147">
        <v>1</v>
      </c>
      <c r="X1329" s="147">
        <v>0</v>
      </c>
      <c r="Y1329" s="147">
        <v>0</v>
      </c>
      <c r="Z1329" s="147">
        <v>0</v>
      </c>
      <c r="AA1329" s="147">
        <v>0</v>
      </c>
      <c r="AB1329" s="136" t="str">
        <f>VLOOKUP(Tabela22[[#This Row],[id_tab]],[1]odcinki_och!A:B,2,FALSE)</f>
        <v>PL.ZIPOP.1393.OCHK.279</v>
      </c>
      <c r="AC1329" s="137">
        <f t="shared" si="20"/>
        <v>1</v>
      </c>
    </row>
    <row r="1330" spans="1:29" s="128" customFormat="1" ht="28">
      <c r="A1330" s="137">
        <v>1327</v>
      </c>
      <c r="B1330" s="146" t="s">
        <v>4384</v>
      </c>
      <c r="C1330" s="148" t="s">
        <v>4338</v>
      </c>
      <c r="D1330" s="146" t="s">
        <v>4339</v>
      </c>
      <c r="E1330" s="146" t="s">
        <v>4385</v>
      </c>
      <c r="F1330" s="142" t="s">
        <v>835</v>
      </c>
      <c r="G1330" s="143">
        <v>0</v>
      </c>
      <c r="H1330" s="143">
        <v>0.45</v>
      </c>
      <c r="I1330" s="144">
        <v>173989.66</v>
      </c>
      <c r="J1330" s="144">
        <v>605842.81999999995</v>
      </c>
      <c r="K1330" s="144">
        <v>173607.180975</v>
      </c>
      <c r="L1330" s="144">
        <v>606123.84242200002</v>
      </c>
      <c r="M1330" s="143"/>
      <c r="N1330" s="143"/>
      <c r="O1330" s="145" t="s">
        <v>1861</v>
      </c>
      <c r="P1330" s="146" t="s">
        <v>743</v>
      </c>
      <c r="Q1330" s="146" t="s">
        <v>1902</v>
      </c>
      <c r="R1330" s="146" t="s">
        <v>681</v>
      </c>
      <c r="S1330" s="157">
        <v>1</v>
      </c>
      <c r="T1330" s="157">
        <v>0</v>
      </c>
      <c r="U1330" s="157">
        <v>0</v>
      </c>
      <c r="V1330" s="157">
        <v>0</v>
      </c>
      <c r="W1330" s="157">
        <v>0</v>
      </c>
      <c r="X1330" s="157">
        <v>1</v>
      </c>
      <c r="Y1330" s="157">
        <v>0</v>
      </c>
      <c r="Z1330" s="157">
        <v>0</v>
      </c>
      <c r="AA1330" s="157">
        <v>0</v>
      </c>
      <c r="AB1330" s="136" t="str">
        <f>VLOOKUP(Tabela22[[#This Row],[id_tab]],[1]odcinki_och!A:B,2,FALSE)</f>
        <v>PL.ZIPOP.1393.OCHK.279</v>
      </c>
      <c r="AC1330" s="137">
        <f t="shared" si="20"/>
        <v>1</v>
      </c>
    </row>
    <row r="1331" spans="1:29" s="128" customFormat="1" ht="28">
      <c r="A1331" s="137">
        <v>1328</v>
      </c>
      <c r="B1331" s="146" t="s">
        <v>4386</v>
      </c>
      <c r="C1331" s="148" t="s">
        <v>4387</v>
      </c>
      <c r="D1331" s="146" t="s">
        <v>4388</v>
      </c>
      <c r="E1331" s="146" t="s">
        <v>4388</v>
      </c>
      <c r="F1331" s="142" t="s">
        <v>835</v>
      </c>
      <c r="G1331" s="143">
        <v>0</v>
      </c>
      <c r="H1331" s="143">
        <v>24.95</v>
      </c>
      <c r="I1331" s="144">
        <v>192682.2801</v>
      </c>
      <c r="J1331" s="144">
        <v>619247.99010000005</v>
      </c>
      <c r="K1331" s="144">
        <v>173930.687534</v>
      </c>
      <c r="L1331" s="144">
        <v>624900.26781899994</v>
      </c>
      <c r="M1331" s="143"/>
      <c r="N1331" s="143"/>
      <c r="O1331" s="145" t="s">
        <v>1861</v>
      </c>
      <c r="P1331" s="146" t="s">
        <v>743</v>
      </c>
      <c r="Q1331" s="146" t="s">
        <v>1902</v>
      </c>
      <c r="R1331" s="146" t="s">
        <v>681</v>
      </c>
      <c r="S1331" s="149">
        <v>1</v>
      </c>
      <c r="T1331" s="147">
        <v>0</v>
      </c>
      <c r="U1331" s="151">
        <v>1</v>
      </c>
      <c r="V1331" s="147">
        <v>0</v>
      </c>
      <c r="W1331" s="147">
        <v>1</v>
      </c>
      <c r="X1331" s="147">
        <v>1</v>
      </c>
      <c r="Y1331" s="147">
        <v>1</v>
      </c>
      <c r="Z1331" s="147">
        <v>0</v>
      </c>
      <c r="AA1331" s="147">
        <v>0</v>
      </c>
      <c r="AB1331" s="136" t="str">
        <f>VLOOKUP(Tabela22[[#This Row],[id_tab]],[1]odcinki_och!A:B,2,FALSE)</f>
        <v>PL.ZIPOP.1393.N2K.PLH120019.H, PL.ZIPOP.1393.N2K.PLH120088.H, PL.ZIPOP.1393.PK.90, PL.ZIPOP.1393.OCHK.279</v>
      </c>
      <c r="AC1331" s="137">
        <f t="shared" si="20"/>
        <v>4</v>
      </c>
    </row>
    <row r="1332" spans="1:29" s="128" customFormat="1" ht="28">
      <c r="A1332" s="137">
        <v>1329</v>
      </c>
      <c r="B1332" s="146" t="s">
        <v>4389</v>
      </c>
      <c r="C1332" s="148" t="s">
        <v>4387</v>
      </c>
      <c r="D1332" s="146" t="s">
        <v>4388</v>
      </c>
      <c r="E1332" s="146" t="s">
        <v>4388</v>
      </c>
      <c r="F1332" s="142" t="s">
        <v>835</v>
      </c>
      <c r="G1332" s="143">
        <v>24.95</v>
      </c>
      <c r="H1332" s="143">
        <v>63.1</v>
      </c>
      <c r="I1332" s="144">
        <v>173921.06</v>
      </c>
      <c r="J1332" s="144">
        <v>624906.6</v>
      </c>
      <c r="K1332" s="144">
        <v>161196.03422</v>
      </c>
      <c r="L1332" s="144">
        <v>639548.08050599997</v>
      </c>
      <c r="M1332" s="143"/>
      <c r="N1332" s="143"/>
      <c r="O1332" s="145" t="s">
        <v>1861</v>
      </c>
      <c r="P1332" s="146" t="s">
        <v>743</v>
      </c>
      <c r="Q1332" s="146" t="s">
        <v>1902</v>
      </c>
      <c r="R1332" s="146" t="s">
        <v>681</v>
      </c>
      <c r="S1332" s="149">
        <v>1</v>
      </c>
      <c r="T1332" s="147">
        <v>0</v>
      </c>
      <c r="U1332" s="151">
        <v>1</v>
      </c>
      <c r="V1332" s="147">
        <v>0</v>
      </c>
      <c r="W1332" s="147">
        <v>1</v>
      </c>
      <c r="X1332" s="147">
        <v>1</v>
      </c>
      <c r="Y1332" s="147">
        <v>1</v>
      </c>
      <c r="Z1332" s="147">
        <v>0</v>
      </c>
      <c r="AA1332" s="147">
        <v>0</v>
      </c>
      <c r="AB1332" s="136" t="str">
        <f>VLOOKUP(Tabela22[[#This Row],[id_tab]],[1]odcinki_och!A:B,2,FALSE)</f>
        <v>PL.ZIPOP.1393.N2K.PLH120019.H, PL.ZIPOP.1393.PK.90</v>
      </c>
      <c r="AC1332" s="137">
        <f t="shared" si="20"/>
        <v>2</v>
      </c>
    </row>
    <row r="1333" spans="1:29" s="128" customFormat="1" ht="28">
      <c r="A1333" s="137">
        <v>1330</v>
      </c>
      <c r="B1333" s="146" t="s">
        <v>4390</v>
      </c>
      <c r="C1333" s="148" t="s">
        <v>4387</v>
      </c>
      <c r="D1333" s="146" t="s">
        <v>4388</v>
      </c>
      <c r="E1333" s="146" t="s">
        <v>4391</v>
      </c>
      <c r="F1333" s="142" t="s">
        <v>835</v>
      </c>
      <c r="G1333" s="143">
        <v>0</v>
      </c>
      <c r="H1333" s="143">
        <v>1</v>
      </c>
      <c r="I1333" s="144">
        <v>165090.59</v>
      </c>
      <c r="J1333" s="144">
        <v>638140.77</v>
      </c>
      <c r="K1333" s="144">
        <v>165830.103814</v>
      </c>
      <c r="L1333" s="144">
        <v>638671.33928099996</v>
      </c>
      <c r="M1333" s="143"/>
      <c r="N1333" s="143"/>
      <c r="O1333" s="145" t="s">
        <v>1861</v>
      </c>
      <c r="P1333" s="146" t="s">
        <v>743</v>
      </c>
      <c r="Q1333" s="146" t="s">
        <v>1902</v>
      </c>
      <c r="R1333" s="146" t="s">
        <v>681</v>
      </c>
      <c r="S1333" s="147">
        <v>0</v>
      </c>
      <c r="T1333" s="147">
        <v>0</v>
      </c>
      <c r="U1333" s="151">
        <v>1</v>
      </c>
      <c r="V1333" s="147">
        <v>0</v>
      </c>
      <c r="W1333" s="147">
        <v>1</v>
      </c>
      <c r="X1333" s="147">
        <v>1</v>
      </c>
      <c r="Y1333" s="147">
        <v>0</v>
      </c>
      <c r="Z1333" s="147">
        <v>0</v>
      </c>
      <c r="AA1333" s="147">
        <v>0</v>
      </c>
      <c r="AB1333" s="136" t="str">
        <f>VLOOKUP(Tabela22[[#This Row],[id_tab]],[1]odcinki_och!A:B,2,FALSE)</f>
        <v>PL.ZIPOP.1393.N2K.PLH120019.H, PL.ZIPOP.1393.PK.90</v>
      </c>
      <c r="AC1333" s="137">
        <f t="shared" si="20"/>
        <v>2</v>
      </c>
    </row>
    <row r="1334" spans="1:29" s="128" customFormat="1" ht="28">
      <c r="A1334" s="137">
        <v>1331</v>
      </c>
      <c r="B1334" s="146" t="s">
        <v>4392</v>
      </c>
      <c r="C1334" s="148" t="s">
        <v>4387</v>
      </c>
      <c r="D1334" s="146" t="s">
        <v>4388</v>
      </c>
      <c r="E1334" s="146" t="s">
        <v>4393</v>
      </c>
      <c r="F1334" s="142" t="s">
        <v>835</v>
      </c>
      <c r="G1334" s="143">
        <v>0</v>
      </c>
      <c r="H1334" s="143">
        <v>1</v>
      </c>
      <c r="I1334" s="144">
        <v>165025.9504</v>
      </c>
      <c r="J1334" s="144">
        <v>632244.25410000002</v>
      </c>
      <c r="K1334" s="144">
        <v>165939.95685700001</v>
      </c>
      <c r="L1334" s="144">
        <v>632790.27126299997</v>
      </c>
      <c r="M1334" s="143"/>
      <c r="N1334" s="143"/>
      <c r="O1334" s="145" t="s">
        <v>1861</v>
      </c>
      <c r="P1334" s="146" t="s">
        <v>743</v>
      </c>
      <c r="Q1334" s="146" t="s">
        <v>1902</v>
      </c>
      <c r="R1334" s="146" t="s">
        <v>681</v>
      </c>
      <c r="S1334" s="147">
        <v>0</v>
      </c>
      <c r="T1334" s="147">
        <v>0</v>
      </c>
      <c r="U1334" s="151">
        <v>1</v>
      </c>
      <c r="V1334" s="147">
        <v>0</v>
      </c>
      <c r="W1334" s="147">
        <v>0</v>
      </c>
      <c r="X1334" s="147">
        <v>1</v>
      </c>
      <c r="Y1334" s="147">
        <v>1</v>
      </c>
      <c r="Z1334" s="147">
        <v>0</v>
      </c>
      <c r="AA1334" s="147">
        <v>0</v>
      </c>
      <c r="AB1334" s="136" t="str">
        <f>VLOOKUP(Tabela22[[#This Row],[id_tab]],[1]odcinki_och!A:B,2,FALSE)</f>
        <v>PL.ZIPOP.1393.N2K.PLH120019.H, PL.ZIPOP.1393.PK.90</v>
      </c>
      <c r="AC1334" s="137">
        <f t="shared" si="20"/>
        <v>2</v>
      </c>
    </row>
    <row r="1335" spans="1:29" s="128" customFormat="1" ht="28">
      <c r="A1335" s="137">
        <v>1332</v>
      </c>
      <c r="B1335" s="146" t="s">
        <v>4394</v>
      </c>
      <c r="C1335" s="148" t="s">
        <v>4387</v>
      </c>
      <c r="D1335" s="146" t="s">
        <v>4388</v>
      </c>
      <c r="E1335" s="146" t="s">
        <v>4395</v>
      </c>
      <c r="F1335" s="142" t="s">
        <v>835</v>
      </c>
      <c r="G1335" s="143">
        <v>0</v>
      </c>
      <c r="H1335" s="143">
        <v>4.5</v>
      </c>
      <c r="I1335" s="144">
        <v>167688.67000000001</v>
      </c>
      <c r="J1335" s="144">
        <v>630158.65</v>
      </c>
      <c r="K1335" s="144">
        <v>170332.46906500001</v>
      </c>
      <c r="L1335" s="144">
        <v>632647.27136500005</v>
      </c>
      <c r="M1335" s="143"/>
      <c r="N1335" s="143"/>
      <c r="O1335" s="145" t="s">
        <v>1861</v>
      </c>
      <c r="P1335" s="146" t="s">
        <v>743</v>
      </c>
      <c r="Q1335" s="146" t="s">
        <v>1902</v>
      </c>
      <c r="R1335" s="146" t="s">
        <v>681</v>
      </c>
      <c r="S1335" s="147">
        <v>0</v>
      </c>
      <c r="T1335" s="147">
        <v>0</v>
      </c>
      <c r="U1335" s="151">
        <v>1</v>
      </c>
      <c r="V1335" s="147">
        <v>0</v>
      </c>
      <c r="W1335" s="147">
        <v>1</v>
      </c>
      <c r="X1335" s="147">
        <v>0</v>
      </c>
      <c r="Y1335" s="147">
        <v>1</v>
      </c>
      <c r="Z1335" s="147">
        <v>0</v>
      </c>
      <c r="AA1335" s="147">
        <v>0</v>
      </c>
      <c r="AB1335" s="136" t="str">
        <f>VLOOKUP(Tabela22[[#This Row],[id_tab]],[1]odcinki_och!A:B,2,FALSE)</f>
        <v>PL.ZIPOP.1393.N2K.PLH120019.H, PL.ZIPOP.1393.PK.90</v>
      </c>
      <c r="AC1335" s="137">
        <f t="shared" si="20"/>
        <v>2</v>
      </c>
    </row>
    <row r="1336" spans="1:29" s="128" customFormat="1" ht="28">
      <c r="A1336" s="137">
        <v>1333</v>
      </c>
      <c r="B1336" s="146" t="s">
        <v>4396</v>
      </c>
      <c r="C1336" s="148" t="s">
        <v>4387</v>
      </c>
      <c r="D1336" s="146" t="s">
        <v>4388</v>
      </c>
      <c r="E1336" s="146" t="s">
        <v>4397</v>
      </c>
      <c r="F1336" s="142" t="s">
        <v>835</v>
      </c>
      <c r="G1336" s="143">
        <v>0</v>
      </c>
      <c r="H1336" s="143">
        <v>0.5</v>
      </c>
      <c r="I1336" s="144">
        <v>170624.37</v>
      </c>
      <c r="J1336" s="144">
        <v>627528.88</v>
      </c>
      <c r="K1336" s="144">
        <v>170239.14712899999</v>
      </c>
      <c r="L1336" s="144">
        <v>627306.93565400003</v>
      </c>
      <c r="M1336" s="143"/>
      <c r="N1336" s="143"/>
      <c r="O1336" s="145" t="s">
        <v>1861</v>
      </c>
      <c r="P1336" s="146" t="s">
        <v>743</v>
      </c>
      <c r="Q1336" s="146" t="s">
        <v>1902</v>
      </c>
      <c r="R1336" s="146" t="s">
        <v>681</v>
      </c>
      <c r="S1336" s="147">
        <v>0</v>
      </c>
      <c r="T1336" s="147">
        <v>0</v>
      </c>
      <c r="U1336" s="147">
        <v>0</v>
      </c>
      <c r="V1336" s="147">
        <v>0</v>
      </c>
      <c r="W1336" s="147">
        <v>1</v>
      </c>
      <c r="X1336" s="147">
        <v>1</v>
      </c>
      <c r="Y1336" s="147">
        <v>0</v>
      </c>
      <c r="Z1336" s="147">
        <v>0</v>
      </c>
      <c r="AA1336" s="147">
        <v>0</v>
      </c>
      <c r="AB1336" s="136" t="str">
        <f>VLOOKUP(Tabela22[[#This Row],[id_tab]],[1]odcinki_och!A:B,2,FALSE)</f>
        <v>PL.ZIPOP.1393.N2K.PLH120019.H, PL.ZIPOP.1393.PK.90</v>
      </c>
      <c r="AC1336" s="137">
        <f t="shared" si="20"/>
        <v>2</v>
      </c>
    </row>
    <row r="1337" spans="1:29" s="128" customFormat="1" ht="28">
      <c r="A1337" s="137">
        <v>1334</v>
      </c>
      <c r="B1337" s="146" t="s">
        <v>4398</v>
      </c>
      <c r="C1337" s="148" t="s">
        <v>4387</v>
      </c>
      <c r="D1337" s="146" t="s">
        <v>4388</v>
      </c>
      <c r="E1337" s="146" t="s">
        <v>2900</v>
      </c>
      <c r="F1337" s="142" t="s">
        <v>835</v>
      </c>
      <c r="G1337" s="143">
        <v>0</v>
      </c>
      <c r="H1337" s="143">
        <v>0.6</v>
      </c>
      <c r="I1337" s="144">
        <v>174685.23</v>
      </c>
      <c r="J1337" s="144">
        <v>624001.26</v>
      </c>
      <c r="K1337" s="144">
        <v>175242.71</v>
      </c>
      <c r="L1337" s="144">
        <v>624082.69999999995</v>
      </c>
      <c r="M1337" s="143"/>
      <c r="N1337" s="143"/>
      <c r="O1337" s="145" t="s">
        <v>1861</v>
      </c>
      <c r="P1337" s="146" t="s">
        <v>743</v>
      </c>
      <c r="Q1337" s="146" t="s">
        <v>1902</v>
      </c>
      <c r="R1337" s="146" t="s">
        <v>681</v>
      </c>
      <c r="S1337" s="147">
        <v>0</v>
      </c>
      <c r="T1337" s="147">
        <v>0</v>
      </c>
      <c r="U1337" s="147">
        <v>0</v>
      </c>
      <c r="V1337" s="147">
        <v>0</v>
      </c>
      <c r="W1337" s="147">
        <v>1</v>
      </c>
      <c r="X1337" s="147">
        <v>0</v>
      </c>
      <c r="Y1337" s="147">
        <v>1</v>
      </c>
      <c r="Z1337" s="147">
        <v>0</v>
      </c>
      <c r="AA1337" s="147">
        <v>0</v>
      </c>
      <c r="AB1337" s="136" t="str">
        <f>VLOOKUP(Tabela22[[#This Row],[id_tab]],[1]odcinki_och!A:B,2,FALSE)</f>
        <v>PL.ZIPOP.1393.N2K.PLH120019.H, PL.ZIPOP.1393.PK.90</v>
      </c>
      <c r="AC1337" s="137">
        <f t="shared" si="20"/>
        <v>2</v>
      </c>
    </row>
    <row r="1338" spans="1:29" s="128" customFormat="1" ht="28">
      <c r="A1338" s="137">
        <v>1335</v>
      </c>
      <c r="B1338" s="146" t="s">
        <v>4399</v>
      </c>
      <c r="C1338" s="148" t="s">
        <v>4387</v>
      </c>
      <c r="D1338" s="146" t="s">
        <v>4388</v>
      </c>
      <c r="E1338" s="146" t="s">
        <v>4400</v>
      </c>
      <c r="F1338" s="142" t="s">
        <v>835</v>
      </c>
      <c r="G1338" s="143">
        <v>0</v>
      </c>
      <c r="H1338" s="143">
        <v>0.3</v>
      </c>
      <c r="I1338" s="144">
        <v>176663.4</v>
      </c>
      <c r="J1338" s="144">
        <v>624829.98</v>
      </c>
      <c r="K1338" s="144">
        <v>176566.19</v>
      </c>
      <c r="L1338" s="144">
        <v>624550</v>
      </c>
      <c r="M1338" s="143"/>
      <c r="N1338" s="143"/>
      <c r="O1338" s="145" t="s">
        <v>1861</v>
      </c>
      <c r="P1338" s="146" t="s">
        <v>743</v>
      </c>
      <c r="Q1338" s="146" t="s">
        <v>1902</v>
      </c>
      <c r="R1338" s="146" t="s">
        <v>681</v>
      </c>
      <c r="S1338" s="147">
        <v>0</v>
      </c>
      <c r="T1338" s="147">
        <v>0</v>
      </c>
      <c r="U1338" s="147">
        <v>0</v>
      </c>
      <c r="V1338" s="147">
        <v>0</v>
      </c>
      <c r="W1338" s="147">
        <v>0</v>
      </c>
      <c r="X1338" s="147">
        <v>1</v>
      </c>
      <c r="Y1338" s="147">
        <v>1</v>
      </c>
      <c r="Z1338" s="147">
        <v>0</v>
      </c>
      <c r="AA1338" s="147">
        <v>0</v>
      </c>
      <c r="AB1338" s="136" t="str">
        <f>VLOOKUP(Tabela22[[#This Row],[id_tab]],[1]odcinki_och!A:B,2,FALSE)</f>
        <v>PL.ZIPOP.1393.N2K.PLH120019.H, PL.ZIPOP.1393.PK.90</v>
      </c>
      <c r="AC1338" s="137">
        <f t="shared" si="20"/>
        <v>2</v>
      </c>
    </row>
    <row r="1339" spans="1:29" s="128" customFormat="1" ht="28">
      <c r="A1339" s="137">
        <v>1336</v>
      </c>
      <c r="B1339" s="146" t="s">
        <v>4401</v>
      </c>
      <c r="C1339" s="148" t="s">
        <v>4387</v>
      </c>
      <c r="D1339" s="146" t="s">
        <v>4388</v>
      </c>
      <c r="E1339" s="146" t="s">
        <v>4402</v>
      </c>
      <c r="F1339" s="142" t="s">
        <v>835</v>
      </c>
      <c r="G1339" s="143">
        <v>0</v>
      </c>
      <c r="H1339" s="143">
        <v>0.4</v>
      </c>
      <c r="I1339" s="144">
        <v>176819.81</v>
      </c>
      <c r="J1339" s="144">
        <v>624883.44999999995</v>
      </c>
      <c r="K1339" s="144">
        <v>176730.7</v>
      </c>
      <c r="L1339" s="144">
        <v>624504.37</v>
      </c>
      <c r="M1339" s="143"/>
      <c r="N1339" s="143"/>
      <c r="O1339" s="145" t="s">
        <v>1861</v>
      </c>
      <c r="P1339" s="146" t="s">
        <v>743</v>
      </c>
      <c r="Q1339" s="146" t="s">
        <v>1902</v>
      </c>
      <c r="R1339" s="146" t="s">
        <v>681</v>
      </c>
      <c r="S1339" s="147">
        <v>0</v>
      </c>
      <c r="T1339" s="147">
        <v>0</v>
      </c>
      <c r="U1339" s="147">
        <v>0</v>
      </c>
      <c r="V1339" s="147">
        <v>0</v>
      </c>
      <c r="W1339" s="147">
        <v>0</v>
      </c>
      <c r="X1339" s="147">
        <v>1</v>
      </c>
      <c r="Y1339" s="147">
        <v>0</v>
      </c>
      <c r="Z1339" s="147">
        <v>0</v>
      </c>
      <c r="AA1339" s="147">
        <v>0</v>
      </c>
      <c r="AB1339" s="136" t="str">
        <f>VLOOKUP(Tabela22[[#This Row],[id_tab]],[1]odcinki_och!A:B,2,FALSE)</f>
        <v>PL.ZIPOP.1393.PK.90</v>
      </c>
      <c r="AC1339" s="137">
        <f t="shared" si="20"/>
        <v>1</v>
      </c>
    </row>
    <row r="1340" spans="1:29" s="128" customFormat="1" ht="28">
      <c r="A1340" s="137">
        <v>1337</v>
      </c>
      <c r="B1340" s="146" t="s">
        <v>4403</v>
      </c>
      <c r="C1340" s="148" t="s">
        <v>4387</v>
      </c>
      <c r="D1340" s="146" t="s">
        <v>4388</v>
      </c>
      <c r="E1340" s="146" t="s">
        <v>4404</v>
      </c>
      <c r="F1340" s="142" t="s">
        <v>835</v>
      </c>
      <c r="G1340" s="143">
        <v>0</v>
      </c>
      <c r="H1340" s="143">
        <v>0.7</v>
      </c>
      <c r="I1340" s="144">
        <v>177454.03</v>
      </c>
      <c r="J1340" s="144">
        <v>624541.03</v>
      </c>
      <c r="K1340" s="144">
        <v>176996.49</v>
      </c>
      <c r="L1340" s="144">
        <v>624125.82999999996</v>
      </c>
      <c r="M1340" s="143"/>
      <c r="N1340" s="143"/>
      <c r="O1340" s="145" t="s">
        <v>1861</v>
      </c>
      <c r="P1340" s="146" t="s">
        <v>743</v>
      </c>
      <c r="Q1340" s="146" t="s">
        <v>1902</v>
      </c>
      <c r="R1340" s="146" t="s">
        <v>681</v>
      </c>
      <c r="S1340" s="147">
        <v>0</v>
      </c>
      <c r="T1340" s="147">
        <v>0</v>
      </c>
      <c r="U1340" s="151">
        <v>1</v>
      </c>
      <c r="V1340" s="147">
        <v>0</v>
      </c>
      <c r="W1340" s="147">
        <v>1</v>
      </c>
      <c r="X1340" s="147">
        <v>1</v>
      </c>
      <c r="Y1340" s="147">
        <v>0</v>
      </c>
      <c r="Z1340" s="147">
        <v>0</v>
      </c>
      <c r="AA1340" s="147">
        <v>0</v>
      </c>
      <c r="AB1340" s="136" t="str">
        <f>VLOOKUP(Tabela22[[#This Row],[id_tab]],[1]odcinki_och!A:B,2,FALSE)</f>
        <v>PL.ZIPOP.1393.PK.90</v>
      </c>
      <c r="AC1340" s="137">
        <f t="shared" si="20"/>
        <v>1</v>
      </c>
    </row>
    <row r="1341" spans="1:29" s="128" customFormat="1" ht="28">
      <c r="A1341" s="137">
        <v>1338</v>
      </c>
      <c r="B1341" s="146" t="s">
        <v>4405</v>
      </c>
      <c r="C1341" s="148" t="s">
        <v>4387</v>
      </c>
      <c r="D1341" s="146" t="s">
        <v>4388</v>
      </c>
      <c r="E1341" s="146" t="s">
        <v>4406</v>
      </c>
      <c r="F1341" s="142" t="s">
        <v>835</v>
      </c>
      <c r="G1341" s="143">
        <v>0</v>
      </c>
      <c r="H1341" s="143">
        <v>2.8</v>
      </c>
      <c r="I1341" s="144">
        <v>176980.94</v>
      </c>
      <c r="J1341" s="144">
        <v>624018.69999999995</v>
      </c>
      <c r="K1341" s="144">
        <v>179346.77858499999</v>
      </c>
      <c r="L1341" s="144">
        <v>625231.368411</v>
      </c>
      <c r="M1341" s="143"/>
      <c r="N1341" s="143"/>
      <c r="O1341" s="145" t="s">
        <v>1861</v>
      </c>
      <c r="P1341" s="146" t="s">
        <v>743</v>
      </c>
      <c r="Q1341" s="146" t="s">
        <v>1902</v>
      </c>
      <c r="R1341" s="146" t="s">
        <v>681</v>
      </c>
      <c r="S1341" s="147">
        <v>0</v>
      </c>
      <c r="T1341" s="147">
        <v>0</v>
      </c>
      <c r="U1341" s="151">
        <v>1</v>
      </c>
      <c r="V1341" s="147">
        <v>0</v>
      </c>
      <c r="W1341" s="147">
        <v>1</v>
      </c>
      <c r="X1341" s="147">
        <v>1</v>
      </c>
      <c r="Y1341" s="147">
        <v>1</v>
      </c>
      <c r="Z1341" s="147">
        <v>0</v>
      </c>
      <c r="AA1341" s="147">
        <v>0</v>
      </c>
      <c r="AB1341" s="136" t="str">
        <f>VLOOKUP(Tabela22[[#This Row],[id_tab]],[1]odcinki_och!A:B,2,FALSE)</f>
        <v>PL.ZIPOP.1393.N2K.PLH120019.H, PL.ZIPOP.1393.PK.90</v>
      </c>
      <c r="AC1341" s="137">
        <f t="shared" si="20"/>
        <v>2</v>
      </c>
    </row>
    <row r="1342" spans="1:29" s="128" customFormat="1" ht="28">
      <c r="A1342" s="137">
        <v>1339</v>
      </c>
      <c r="B1342" s="146" t="s">
        <v>4407</v>
      </c>
      <c r="C1342" s="148" t="s">
        <v>4387</v>
      </c>
      <c r="D1342" s="146" t="s">
        <v>4388</v>
      </c>
      <c r="E1342" s="146" t="s">
        <v>4408</v>
      </c>
      <c r="F1342" s="142" t="s">
        <v>835</v>
      </c>
      <c r="G1342" s="143">
        <v>0</v>
      </c>
      <c r="H1342" s="143">
        <v>0.3</v>
      </c>
      <c r="I1342" s="144">
        <v>177239.55645500001</v>
      </c>
      <c r="J1342" s="144">
        <v>623008.12674199999</v>
      </c>
      <c r="K1342" s="144">
        <v>177461.78</v>
      </c>
      <c r="L1342" s="144">
        <v>623209.07999999996</v>
      </c>
      <c r="M1342" s="143"/>
      <c r="N1342" s="143"/>
      <c r="O1342" s="145" t="s">
        <v>1861</v>
      </c>
      <c r="P1342" s="146" t="s">
        <v>743</v>
      </c>
      <c r="Q1342" s="146" t="s">
        <v>1902</v>
      </c>
      <c r="R1342" s="146" t="s">
        <v>681</v>
      </c>
      <c r="S1342" s="147">
        <v>0</v>
      </c>
      <c r="T1342" s="147">
        <v>0</v>
      </c>
      <c r="U1342" s="151">
        <v>1</v>
      </c>
      <c r="V1342" s="147">
        <v>0</v>
      </c>
      <c r="W1342" s="147">
        <v>0</v>
      </c>
      <c r="X1342" s="147">
        <v>0</v>
      </c>
      <c r="Y1342" s="147">
        <v>1</v>
      </c>
      <c r="Z1342" s="147">
        <v>0</v>
      </c>
      <c r="AA1342" s="147">
        <v>0</v>
      </c>
      <c r="AB1342" s="136" t="str">
        <f>VLOOKUP(Tabela22[[#This Row],[id_tab]],[1]odcinki_och!A:B,2,FALSE)</f>
        <v>PL.ZIPOP.1393.N2K.PLH120019.H, PL.ZIPOP.1393.PK.90</v>
      </c>
      <c r="AC1342" s="137">
        <f t="shared" si="20"/>
        <v>2</v>
      </c>
    </row>
    <row r="1343" spans="1:29" s="128" customFormat="1" ht="28">
      <c r="A1343" s="137">
        <v>1340</v>
      </c>
      <c r="B1343" s="146" t="s">
        <v>4409</v>
      </c>
      <c r="C1343" s="148" t="s">
        <v>4387</v>
      </c>
      <c r="D1343" s="146" t="s">
        <v>4388</v>
      </c>
      <c r="E1343" s="146" t="s">
        <v>4410</v>
      </c>
      <c r="F1343" s="142" t="s">
        <v>835</v>
      </c>
      <c r="G1343" s="143">
        <v>0</v>
      </c>
      <c r="H1343" s="143">
        <v>0.6</v>
      </c>
      <c r="I1343" s="144">
        <v>178772.78</v>
      </c>
      <c r="J1343" s="144">
        <v>622967.09</v>
      </c>
      <c r="K1343" s="144">
        <v>178693.08679599999</v>
      </c>
      <c r="L1343" s="144">
        <v>622386.00634299999</v>
      </c>
      <c r="M1343" s="143"/>
      <c r="N1343" s="143"/>
      <c r="O1343" s="145" t="s">
        <v>1861</v>
      </c>
      <c r="P1343" s="146" t="s">
        <v>743</v>
      </c>
      <c r="Q1343" s="146" t="s">
        <v>1902</v>
      </c>
      <c r="R1343" s="146" t="s">
        <v>681</v>
      </c>
      <c r="S1343" s="147">
        <v>0</v>
      </c>
      <c r="T1343" s="147">
        <v>0</v>
      </c>
      <c r="U1343" s="151">
        <v>1</v>
      </c>
      <c r="V1343" s="147">
        <v>0</v>
      </c>
      <c r="W1343" s="147">
        <v>1</v>
      </c>
      <c r="X1343" s="147">
        <v>1</v>
      </c>
      <c r="Y1343" s="147">
        <v>1</v>
      </c>
      <c r="Z1343" s="147">
        <v>0</v>
      </c>
      <c r="AA1343" s="147">
        <v>0</v>
      </c>
      <c r="AB1343" s="136" t="str">
        <f>VLOOKUP(Tabela22[[#This Row],[id_tab]],[1]odcinki_och!A:B,2,FALSE)</f>
        <v>PL.ZIPOP.1393.N2K.PLH120019.H, PL.ZIPOP.1393.OCHK.279</v>
      </c>
      <c r="AC1343" s="137">
        <f t="shared" si="20"/>
        <v>2</v>
      </c>
    </row>
    <row r="1344" spans="1:29" s="128" customFormat="1" ht="28">
      <c r="A1344" s="137">
        <v>1341</v>
      </c>
      <c r="B1344" s="146" t="s">
        <v>4411</v>
      </c>
      <c r="C1344" s="148" t="s">
        <v>4387</v>
      </c>
      <c r="D1344" s="146" t="s">
        <v>4388</v>
      </c>
      <c r="E1344" s="146" t="s">
        <v>4412</v>
      </c>
      <c r="F1344" s="142" t="s">
        <v>835</v>
      </c>
      <c r="G1344" s="143">
        <v>0</v>
      </c>
      <c r="H1344" s="143">
        <v>0.6</v>
      </c>
      <c r="I1344" s="144">
        <v>179170.24</v>
      </c>
      <c r="J1344" s="144">
        <v>623053.4</v>
      </c>
      <c r="K1344" s="144">
        <v>179399.93</v>
      </c>
      <c r="L1344" s="144">
        <v>623515.66</v>
      </c>
      <c r="M1344" s="143"/>
      <c r="N1344" s="143"/>
      <c r="O1344" s="145" t="s">
        <v>1861</v>
      </c>
      <c r="P1344" s="146" t="s">
        <v>743</v>
      </c>
      <c r="Q1344" s="146" t="s">
        <v>1902</v>
      </c>
      <c r="R1344" s="146" t="s">
        <v>681</v>
      </c>
      <c r="S1344" s="147">
        <v>0</v>
      </c>
      <c r="T1344" s="147">
        <v>0</v>
      </c>
      <c r="U1344" s="151">
        <v>1</v>
      </c>
      <c r="V1344" s="147">
        <v>0</v>
      </c>
      <c r="W1344" s="147">
        <v>1</v>
      </c>
      <c r="X1344" s="147">
        <v>1</v>
      </c>
      <c r="Y1344" s="147">
        <v>1</v>
      </c>
      <c r="Z1344" s="147">
        <v>0</v>
      </c>
      <c r="AA1344" s="147">
        <v>0</v>
      </c>
      <c r="AB1344" s="136" t="str">
        <f>VLOOKUP(Tabela22[[#This Row],[id_tab]],[1]odcinki_och!A:B,2,FALSE)</f>
        <v>PL.ZIPOP.1393.N2K.PLH120019.H, PL.ZIPOP.1393.OCHK.279</v>
      </c>
      <c r="AC1344" s="137">
        <f t="shared" si="20"/>
        <v>2</v>
      </c>
    </row>
    <row r="1345" spans="1:29" s="128" customFormat="1" ht="28">
      <c r="A1345" s="137">
        <v>1342</v>
      </c>
      <c r="B1345" s="146" t="s">
        <v>4413</v>
      </c>
      <c r="C1345" s="148" t="s">
        <v>4387</v>
      </c>
      <c r="D1345" s="146" t="s">
        <v>4388</v>
      </c>
      <c r="E1345" s="146" t="s">
        <v>4414</v>
      </c>
      <c r="F1345" s="142" t="s">
        <v>835</v>
      </c>
      <c r="G1345" s="143">
        <v>0</v>
      </c>
      <c r="H1345" s="143">
        <v>0.4</v>
      </c>
      <c r="I1345" s="144">
        <v>181469.52</v>
      </c>
      <c r="J1345" s="144">
        <v>622225.04</v>
      </c>
      <c r="K1345" s="144">
        <v>181259.44</v>
      </c>
      <c r="L1345" s="144">
        <v>621889</v>
      </c>
      <c r="M1345" s="143"/>
      <c r="N1345" s="143"/>
      <c r="O1345" s="145" t="s">
        <v>1861</v>
      </c>
      <c r="P1345" s="146" t="s">
        <v>743</v>
      </c>
      <c r="Q1345" s="146" t="s">
        <v>1902</v>
      </c>
      <c r="R1345" s="146" t="s">
        <v>681</v>
      </c>
      <c r="S1345" s="147">
        <v>0</v>
      </c>
      <c r="T1345" s="147">
        <v>0</v>
      </c>
      <c r="U1345" s="151">
        <v>1</v>
      </c>
      <c r="V1345" s="147">
        <v>0</v>
      </c>
      <c r="W1345" s="147">
        <v>1</v>
      </c>
      <c r="X1345" s="147">
        <v>0</v>
      </c>
      <c r="Y1345" s="147">
        <v>0</v>
      </c>
      <c r="Z1345" s="147">
        <v>0</v>
      </c>
      <c r="AA1345" s="147">
        <v>0</v>
      </c>
      <c r="AB1345" s="136" t="str">
        <f>VLOOKUP(Tabela22[[#This Row],[id_tab]],[1]odcinki_och!A:B,2,FALSE)</f>
        <v>PL.ZIPOP.1393.N2K.PLH120019.H, PL.ZIPOP.1393.PK.90, PL.ZIPOP.1393.OCHK.279</v>
      </c>
      <c r="AC1345" s="137">
        <f t="shared" si="20"/>
        <v>3</v>
      </c>
    </row>
    <row r="1346" spans="1:29" s="128" customFormat="1" ht="28">
      <c r="A1346" s="137">
        <v>1343</v>
      </c>
      <c r="B1346" s="146" t="s">
        <v>4415</v>
      </c>
      <c r="C1346" s="148" t="s">
        <v>4387</v>
      </c>
      <c r="D1346" s="146" t="s">
        <v>4388</v>
      </c>
      <c r="E1346" s="146" t="s">
        <v>4416</v>
      </c>
      <c r="F1346" s="142" t="s">
        <v>835</v>
      </c>
      <c r="G1346" s="143">
        <v>0</v>
      </c>
      <c r="H1346" s="143">
        <v>0.8</v>
      </c>
      <c r="I1346" s="144">
        <v>180488.65</v>
      </c>
      <c r="J1346" s="144">
        <v>621118.13</v>
      </c>
      <c r="K1346" s="144">
        <v>180907.29</v>
      </c>
      <c r="L1346" s="144">
        <v>621645.06999999995</v>
      </c>
      <c r="M1346" s="143"/>
      <c r="N1346" s="143"/>
      <c r="O1346" s="145" t="s">
        <v>1861</v>
      </c>
      <c r="P1346" s="146" t="s">
        <v>743</v>
      </c>
      <c r="Q1346" s="146" t="s">
        <v>1902</v>
      </c>
      <c r="R1346" s="146" t="s">
        <v>681</v>
      </c>
      <c r="S1346" s="147">
        <v>0</v>
      </c>
      <c r="T1346" s="147">
        <v>0</v>
      </c>
      <c r="U1346" s="151">
        <v>1</v>
      </c>
      <c r="V1346" s="147">
        <v>0</v>
      </c>
      <c r="W1346" s="147">
        <v>1</v>
      </c>
      <c r="X1346" s="147">
        <v>0</v>
      </c>
      <c r="Y1346" s="147">
        <v>1</v>
      </c>
      <c r="Z1346" s="147">
        <v>0</v>
      </c>
      <c r="AA1346" s="147">
        <v>0</v>
      </c>
      <c r="AB1346" s="136" t="str">
        <f>VLOOKUP(Tabela22[[#This Row],[id_tab]],[1]odcinki_och!A:B,2,FALSE)</f>
        <v>PL.ZIPOP.1393.N2K.PLH120019.H, PL.ZIPOP.1393.OCHK.279</v>
      </c>
      <c r="AC1346" s="137">
        <f t="shared" si="20"/>
        <v>2</v>
      </c>
    </row>
    <row r="1347" spans="1:29" s="128" customFormat="1" ht="28">
      <c r="A1347" s="137">
        <v>1344</v>
      </c>
      <c r="B1347" s="146" t="s">
        <v>4417</v>
      </c>
      <c r="C1347" s="148" t="s">
        <v>4387</v>
      </c>
      <c r="D1347" s="146" t="s">
        <v>4388</v>
      </c>
      <c r="E1347" s="146" t="s">
        <v>4418</v>
      </c>
      <c r="F1347" s="142" t="s">
        <v>835</v>
      </c>
      <c r="G1347" s="143">
        <v>0</v>
      </c>
      <c r="H1347" s="143">
        <v>1</v>
      </c>
      <c r="I1347" s="144">
        <v>182766.03</v>
      </c>
      <c r="J1347" s="144">
        <v>621389.24</v>
      </c>
      <c r="K1347" s="144">
        <v>183516.765453</v>
      </c>
      <c r="L1347" s="144">
        <v>621868.20496799995</v>
      </c>
      <c r="M1347" s="143"/>
      <c r="N1347" s="143"/>
      <c r="O1347" s="145" t="s">
        <v>1861</v>
      </c>
      <c r="P1347" s="146" t="s">
        <v>743</v>
      </c>
      <c r="Q1347" s="146" t="s">
        <v>1902</v>
      </c>
      <c r="R1347" s="146" t="s">
        <v>681</v>
      </c>
      <c r="S1347" s="147">
        <v>0</v>
      </c>
      <c r="T1347" s="147">
        <v>0</v>
      </c>
      <c r="U1347" s="151">
        <v>1</v>
      </c>
      <c r="V1347" s="147">
        <v>0</v>
      </c>
      <c r="W1347" s="147">
        <v>1</v>
      </c>
      <c r="X1347" s="147">
        <v>1</v>
      </c>
      <c r="Y1347" s="147">
        <v>1</v>
      </c>
      <c r="Z1347" s="147">
        <v>0</v>
      </c>
      <c r="AA1347" s="147">
        <v>0</v>
      </c>
      <c r="AB1347" s="136" t="str">
        <f>VLOOKUP(Tabela22[[#This Row],[id_tab]],[1]odcinki_och!A:B,2,FALSE)</f>
        <v>PL.ZIPOP.1393.N2K.PLH120019.H, PL.ZIPOP.1393.PK.90, PL.ZIPOP.1393.OCHK.279</v>
      </c>
      <c r="AC1347" s="137">
        <f t="shared" si="20"/>
        <v>3</v>
      </c>
    </row>
    <row r="1348" spans="1:29" s="128" customFormat="1" ht="28">
      <c r="A1348" s="137">
        <v>1345</v>
      </c>
      <c r="B1348" s="146" t="s">
        <v>4419</v>
      </c>
      <c r="C1348" s="148" t="s">
        <v>4387</v>
      </c>
      <c r="D1348" s="146" t="s">
        <v>4388</v>
      </c>
      <c r="E1348" s="146" t="s">
        <v>4420</v>
      </c>
      <c r="F1348" s="142" t="s">
        <v>835</v>
      </c>
      <c r="G1348" s="143">
        <v>0</v>
      </c>
      <c r="H1348" s="143">
        <v>0.4</v>
      </c>
      <c r="I1348" s="144">
        <v>182523.47500000001</v>
      </c>
      <c r="J1348" s="144">
        <v>620087.22499999998</v>
      </c>
      <c r="K1348" s="144">
        <v>182871.94</v>
      </c>
      <c r="L1348" s="144">
        <v>620228.12</v>
      </c>
      <c r="M1348" s="143"/>
      <c r="N1348" s="143"/>
      <c r="O1348" s="145" t="s">
        <v>1861</v>
      </c>
      <c r="P1348" s="146" t="s">
        <v>743</v>
      </c>
      <c r="Q1348" s="146" t="s">
        <v>1902</v>
      </c>
      <c r="R1348" s="146" t="s">
        <v>681</v>
      </c>
      <c r="S1348" s="147">
        <v>0</v>
      </c>
      <c r="T1348" s="147">
        <v>0</v>
      </c>
      <c r="U1348" s="151">
        <v>1</v>
      </c>
      <c r="V1348" s="147">
        <v>0</v>
      </c>
      <c r="W1348" s="147">
        <v>1</v>
      </c>
      <c r="X1348" s="147">
        <v>0</v>
      </c>
      <c r="Y1348" s="147">
        <v>0</v>
      </c>
      <c r="Z1348" s="147">
        <v>0</v>
      </c>
      <c r="AA1348" s="147">
        <v>0</v>
      </c>
      <c r="AB1348" s="136" t="str">
        <f>VLOOKUP(Tabela22[[#This Row],[id_tab]],[1]odcinki_och!A:B,2,FALSE)</f>
        <v>PL.ZIPOP.1393.OCHK.279</v>
      </c>
      <c r="AC1348" s="137">
        <f t="shared" ref="AC1348:AC1404" si="21">LEN(AB1348)-LEN(SUBSTITUTE(AB1348,",",""))+1</f>
        <v>1</v>
      </c>
    </row>
    <row r="1349" spans="1:29" s="128" customFormat="1" ht="28">
      <c r="A1349" s="137">
        <v>1346</v>
      </c>
      <c r="B1349" s="146" t="s">
        <v>4421</v>
      </c>
      <c r="C1349" s="148" t="s">
        <v>4387</v>
      </c>
      <c r="D1349" s="146" t="s">
        <v>4388</v>
      </c>
      <c r="E1349" s="146" t="s">
        <v>4422</v>
      </c>
      <c r="F1349" s="142" t="s">
        <v>835</v>
      </c>
      <c r="G1349" s="143">
        <v>0</v>
      </c>
      <c r="H1349" s="143">
        <v>1</v>
      </c>
      <c r="I1349" s="144">
        <v>183425.61</v>
      </c>
      <c r="J1349" s="144">
        <v>618908.13</v>
      </c>
      <c r="K1349" s="144">
        <v>183848.79</v>
      </c>
      <c r="L1349" s="144">
        <v>619749.43999999994</v>
      </c>
      <c r="M1349" s="143"/>
      <c r="N1349" s="143"/>
      <c r="O1349" s="145" t="s">
        <v>1861</v>
      </c>
      <c r="P1349" s="146" t="s">
        <v>743</v>
      </c>
      <c r="Q1349" s="146" t="s">
        <v>1902</v>
      </c>
      <c r="R1349" s="146" t="s">
        <v>681</v>
      </c>
      <c r="S1349" s="147">
        <v>0</v>
      </c>
      <c r="T1349" s="147">
        <v>0</v>
      </c>
      <c r="U1349" s="151">
        <v>1</v>
      </c>
      <c r="V1349" s="147">
        <v>0</v>
      </c>
      <c r="W1349" s="147">
        <v>1</v>
      </c>
      <c r="X1349" s="147">
        <v>1</v>
      </c>
      <c r="Y1349" s="147">
        <v>0</v>
      </c>
      <c r="Z1349" s="147">
        <v>0</v>
      </c>
      <c r="AA1349" s="147">
        <v>0</v>
      </c>
      <c r="AB1349" s="136" t="str">
        <f>VLOOKUP(Tabela22[[#This Row],[id_tab]],[1]odcinki_och!A:B,2,FALSE)</f>
        <v>PL.ZIPOP.1393.OCHK.279</v>
      </c>
      <c r="AC1349" s="137">
        <f t="shared" si="21"/>
        <v>1</v>
      </c>
    </row>
    <row r="1350" spans="1:29" s="128" customFormat="1" ht="28">
      <c r="A1350" s="137">
        <v>1347</v>
      </c>
      <c r="B1350" s="146" t="s">
        <v>4423</v>
      </c>
      <c r="C1350" s="148" t="s">
        <v>4387</v>
      </c>
      <c r="D1350" s="146" t="s">
        <v>4388</v>
      </c>
      <c r="E1350" s="146" t="s">
        <v>4424</v>
      </c>
      <c r="F1350" s="142" t="s">
        <v>835</v>
      </c>
      <c r="G1350" s="143">
        <v>0</v>
      </c>
      <c r="H1350" s="143">
        <v>2</v>
      </c>
      <c r="I1350" s="144">
        <v>186022.89</v>
      </c>
      <c r="J1350" s="144">
        <v>620304.46</v>
      </c>
      <c r="K1350" s="144">
        <v>184730.1</v>
      </c>
      <c r="L1350" s="144">
        <v>621121.12</v>
      </c>
      <c r="M1350" s="143"/>
      <c r="N1350" s="143"/>
      <c r="O1350" s="145" t="s">
        <v>1861</v>
      </c>
      <c r="P1350" s="146" t="s">
        <v>743</v>
      </c>
      <c r="Q1350" s="146" t="s">
        <v>1902</v>
      </c>
      <c r="R1350" s="146" t="s">
        <v>681</v>
      </c>
      <c r="S1350" s="147">
        <v>0</v>
      </c>
      <c r="T1350" s="147">
        <v>0</v>
      </c>
      <c r="U1350" s="151">
        <v>1</v>
      </c>
      <c r="V1350" s="147">
        <v>0</v>
      </c>
      <c r="W1350" s="147">
        <v>1</v>
      </c>
      <c r="X1350" s="147">
        <v>1</v>
      </c>
      <c r="Y1350" s="147">
        <v>1</v>
      </c>
      <c r="Z1350" s="147">
        <v>0</v>
      </c>
      <c r="AA1350" s="147">
        <v>0</v>
      </c>
      <c r="AB1350" s="136" t="str">
        <f>VLOOKUP(Tabela22[[#This Row],[id_tab]],[1]odcinki_och!A:B,2,FALSE)</f>
        <v>PL.ZIPOP.1393.N2K.PLH120019.H, PL.ZIPOP.1393.OCHK.279</v>
      </c>
      <c r="AC1350" s="137">
        <f t="shared" si="21"/>
        <v>2</v>
      </c>
    </row>
    <row r="1351" spans="1:29" s="128" customFormat="1" ht="28">
      <c r="A1351" s="137">
        <v>1348</v>
      </c>
      <c r="B1351" s="146" t="s">
        <v>4425</v>
      </c>
      <c r="C1351" s="148" t="s">
        <v>4387</v>
      </c>
      <c r="D1351" s="146" t="s">
        <v>4388</v>
      </c>
      <c r="E1351" s="146" t="s">
        <v>810</v>
      </c>
      <c r="F1351" s="142" t="s">
        <v>835</v>
      </c>
      <c r="G1351" s="143">
        <v>0.7</v>
      </c>
      <c r="H1351" s="143">
        <v>1.3</v>
      </c>
      <c r="I1351" s="144">
        <v>186894.6</v>
      </c>
      <c r="J1351" s="144">
        <v>619753.31000000006</v>
      </c>
      <c r="K1351" s="144">
        <v>187180.14</v>
      </c>
      <c r="L1351" s="144">
        <v>619862.13</v>
      </c>
      <c r="M1351" s="143"/>
      <c r="N1351" s="143"/>
      <c r="O1351" s="145" t="s">
        <v>1861</v>
      </c>
      <c r="P1351" s="146" t="s">
        <v>743</v>
      </c>
      <c r="Q1351" s="146" t="s">
        <v>1902</v>
      </c>
      <c r="R1351" s="146" t="s">
        <v>681</v>
      </c>
      <c r="S1351" s="149">
        <v>1</v>
      </c>
      <c r="T1351" s="147">
        <v>0</v>
      </c>
      <c r="U1351" s="151">
        <v>1</v>
      </c>
      <c r="V1351" s="147">
        <v>0</v>
      </c>
      <c r="W1351" s="147">
        <v>1</v>
      </c>
      <c r="X1351" s="147">
        <v>1</v>
      </c>
      <c r="Y1351" s="147">
        <v>0</v>
      </c>
      <c r="Z1351" s="147">
        <v>0</v>
      </c>
      <c r="AA1351" s="147">
        <v>0</v>
      </c>
      <c r="AB1351" s="136" t="str">
        <f>VLOOKUP(Tabela22[[#This Row],[id_tab]],[1]odcinki_och!A:B,2,FALSE)</f>
        <v>PL.ZIPOP.1393.OCHK.279</v>
      </c>
      <c r="AC1351" s="137">
        <f t="shared" si="21"/>
        <v>1</v>
      </c>
    </row>
    <row r="1352" spans="1:29" s="128" customFormat="1" ht="28">
      <c r="A1352" s="137">
        <v>1349</v>
      </c>
      <c r="B1352" s="146" t="s">
        <v>4426</v>
      </c>
      <c r="C1352" s="148" t="s">
        <v>4387</v>
      </c>
      <c r="D1352" s="146" t="s">
        <v>4388</v>
      </c>
      <c r="E1352" s="146" t="s">
        <v>4427</v>
      </c>
      <c r="F1352" s="142" t="s">
        <v>835</v>
      </c>
      <c r="G1352" s="143">
        <v>0</v>
      </c>
      <c r="H1352" s="143">
        <v>1</v>
      </c>
      <c r="I1352" s="144">
        <v>186994.35</v>
      </c>
      <c r="J1352" s="144">
        <v>621389.48</v>
      </c>
      <c r="K1352" s="144">
        <v>186350.57</v>
      </c>
      <c r="L1352" s="144">
        <v>621900.73</v>
      </c>
      <c r="M1352" s="143"/>
      <c r="N1352" s="143"/>
      <c r="O1352" s="145" t="s">
        <v>1861</v>
      </c>
      <c r="P1352" s="146" t="s">
        <v>743</v>
      </c>
      <c r="Q1352" s="146" t="s">
        <v>1902</v>
      </c>
      <c r="R1352" s="146" t="s">
        <v>681</v>
      </c>
      <c r="S1352" s="147">
        <v>0</v>
      </c>
      <c r="T1352" s="147">
        <v>0</v>
      </c>
      <c r="U1352" s="151">
        <v>1</v>
      </c>
      <c r="V1352" s="147">
        <v>0</v>
      </c>
      <c r="W1352" s="147">
        <v>1</v>
      </c>
      <c r="X1352" s="147">
        <v>1</v>
      </c>
      <c r="Y1352" s="147">
        <v>1</v>
      </c>
      <c r="Z1352" s="147">
        <v>0</v>
      </c>
      <c r="AA1352" s="147">
        <v>0</v>
      </c>
      <c r="AB1352" s="136" t="str">
        <f>VLOOKUP(Tabela22[[#This Row],[id_tab]],[1]odcinki_och!A:B,2,FALSE)</f>
        <v>PL.ZIPOP.1393.OCHK.279</v>
      </c>
      <c r="AC1352" s="137">
        <f t="shared" si="21"/>
        <v>1</v>
      </c>
    </row>
    <row r="1353" spans="1:29" s="128" customFormat="1" ht="28">
      <c r="A1353" s="137">
        <v>1350</v>
      </c>
      <c r="B1353" s="146" t="s">
        <v>4428</v>
      </c>
      <c r="C1353" s="148" t="s">
        <v>4387</v>
      </c>
      <c r="D1353" s="146" t="s">
        <v>4388</v>
      </c>
      <c r="E1353" s="146" t="s">
        <v>4429</v>
      </c>
      <c r="F1353" s="142" t="s">
        <v>835</v>
      </c>
      <c r="G1353" s="143">
        <v>0</v>
      </c>
      <c r="H1353" s="143">
        <v>5.7</v>
      </c>
      <c r="I1353" s="144">
        <v>190183.99</v>
      </c>
      <c r="J1353" s="144">
        <v>619999.26</v>
      </c>
      <c r="K1353" s="144">
        <v>187292.2</v>
      </c>
      <c r="L1353" s="144">
        <v>623440.92000000004</v>
      </c>
      <c r="M1353" s="143"/>
      <c r="N1353" s="143"/>
      <c r="O1353" s="145" t="s">
        <v>1861</v>
      </c>
      <c r="P1353" s="146" t="s">
        <v>743</v>
      </c>
      <c r="Q1353" s="146" t="s">
        <v>1902</v>
      </c>
      <c r="R1353" s="146" t="s">
        <v>681</v>
      </c>
      <c r="S1353" s="147">
        <v>0</v>
      </c>
      <c r="T1353" s="147">
        <v>0</v>
      </c>
      <c r="U1353" s="151">
        <v>1</v>
      </c>
      <c r="V1353" s="147">
        <v>0</v>
      </c>
      <c r="W1353" s="147">
        <v>1</v>
      </c>
      <c r="X1353" s="147">
        <v>0</v>
      </c>
      <c r="Y1353" s="147">
        <v>1</v>
      </c>
      <c r="Z1353" s="147">
        <v>0</v>
      </c>
      <c r="AA1353" s="147">
        <v>0</v>
      </c>
      <c r="AB1353" s="136" t="str">
        <f>VLOOKUP(Tabela22[[#This Row],[id_tab]],[1]odcinki_och!A:B,2,FALSE)</f>
        <v>PL.ZIPOP.1393.OCHK.279</v>
      </c>
      <c r="AC1353" s="137">
        <f t="shared" si="21"/>
        <v>1</v>
      </c>
    </row>
    <row r="1354" spans="1:29" s="128" customFormat="1" ht="28">
      <c r="A1354" s="137">
        <v>1351</v>
      </c>
      <c r="B1354" s="146" t="s">
        <v>4430</v>
      </c>
      <c r="C1354" s="148" t="s">
        <v>4387</v>
      </c>
      <c r="D1354" s="146" t="s">
        <v>4388</v>
      </c>
      <c r="E1354" s="146" t="s">
        <v>4431</v>
      </c>
      <c r="F1354" s="142" t="s">
        <v>835</v>
      </c>
      <c r="G1354" s="143">
        <v>55.26</v>
      </c>
      <c r="H1354" s="143">
        <v>56.2</v>
      </c>
      <c r="I1354" s="144">
        <v>165846.17438700001</v>
      </c>
      <c r="J1354" s="144">
        <v>637265.90773400001</v>
      </c>
      <c r="K1354" s="144">
        <v>165027.07956000001</v>
      </c>
      <c r="L1354" s="144">
        <v>637853.87140399998</v>
      </c>
      <c r="M1354" s="143"/>
      <c r="N1354" s="143"/>
      <c r="O1354" s="145" t="s">
        <v>1861</v>
      </c>
      <c r="P1354" s="146" t="s">
        <v>743</v>
      </c>
      <c r="Q1354" s="146" t="s">
        <v>1902</v>
      </c>
      <c r="R1354" s="146" t="s">
        <v>681</v>
      </c>
      <c r="S1354" s="147">
        <v>0</v>
      </c>
      <c r="T1354" s="147">
        <v>0</v>
      </c>
      <c r="U1354" s="150">
        <v>0</v>
      </c>
      <c r="V1354" s="147">
        <v>0</v>
      </c>
      <c r="W1354" s="147">
        <v>1</v>
      </c>
      <c r="X1354" s="147">
        <v>0</v>
      </c>
      <c r="Y1354" s="147">
        <v>0</v>
      </c>
      <c r="Z1354" s="147">
        <v>1</v>
      </c>
      <c r="AA1354" s="147">
        <v>0</v>
      </c>
      <c r="AB1354" s="136" t="str">
        <f>VLOOKUP(Tabela22[[#This Row],[id_tab]],[1]odcinki_och!A:B,2,FALSE)</f>
        <v>PL.ZIPOP.1393.N2K.PLH120019.H, PL.ZIPOP.1393.PK.90</v>
      </c>
      <c r="AC1354" s="137">
        <f t="shared" si="21"/>
        <v>2</v>
      </c>
    </row>
    <row r="1355" spans="1:29" s="128" customFormat="1" ht="28">
      <c r="A1355" s="137">
        <v>1352</v>
      </c>
      <c r="B1355" s="146" t="s">
        <v>4432</v>
      </c>
      <c r="C1355" s="148" t="s">
        <v>4387</v>
      </c>
      <c r="D1355" s="146" t="s">
        <v>4388</v>
      </c>
      <c r="E1355" s="146" t="s">
        <v>4431</v>
      </c>
      <c r="F1355" s="142" t="s">
        <v>835</v>
      </c>
      <c r="G1355" s="143">
        <v>7.7</v>
      </c>
      <c r="H1355" s="143">
        <v>8.58</v>
      </c>
      <c r="I1355" s="144">
        <v>185977.91440400001</v>
      </c>
      <c r="J1355" s="144">
        <v>620285.35109000001</v>
      </c>
      <c r="K1355" s="144">
        <v>185329.32023400001</v>
      </c>
      <c r="L1355" s="144">
        <v>619711.36582399998</v>
      </c>
      <c r="M1355" s="143"/>
      <c r="N1355" s="143"/>
      <c r="O1355" s="145" t="s">
        <v>1861</v>
      </c>
      <c r="P1355" s="146" t="s">
        <v>743</v>
      </c>
      <c r="Q1355" s="146" t="s">
        <v>1902</v>
      </c>
      <c r="R1355" s="146" t="s">
        <v>681</v>
      </c>
      <c r="S1355" s="147">
        <v>0</v>
      </c>
      <c r="T1355" s="147">
        <v>0</v>
      </c>
      <c r="U1355" s="150">
        <v>0</v>
      </c>
      <c r="V1355" s="147">
        <v>0</v>
      </c>
      <c r="W1355" s="147">
        <v>1</v>
      </c>
      <c r="X1355" s="147">
        <v>0</v>
      </c>
      <c r="Y1355" s="147">
        <v>0</v>
      </c>
      <c r="Z1355" s="147">
        <v>1</v>
      </c>
      <c r="AA1355" s="147">
        <v>0</v>
      </c>
      <c r="AB1355" s="136" t="str">
        <f>VLOOKUP(Tabela22[[#This Row],[id_tab]],[1]odcinki_och!A:B,2,FALSE)</f>
        <v>PL.ZIPOP.1393.OCHK.279</v>
      </c>
      <c r="AC1355" s="137">
        <f t="shared" si="21"/>
        <v>1</v>
      </c>
    </row>
    <row r="1356" spans="1:29" s="128" customFormat="1" ht="28">
      <c r="A1356" s="137">
        <v>1353</v>
      </c>
      <c r="B1356" s="146" t="s">
        <v>4433</v>
      </c>
      <c r="C1356" s="148" t="s">
        <v>4434</v>
      </c>
      <c r="D1356" s="146" t="s">
        <v>4435</v>
      </c>
      <c r="E1356" s="146" t="s">
        <v>1901</v>
      </c>
      <c r="F1356" s="142" t="s">
        <v>835</v>
      </c>
      <c r="G1356" s="143">
        <v>69.7</v>
      </c>
      <c r="H1356" s="143">
        <v>101.1</v>
      </c>
      <c r="I1356" s="144">
        <v>217203.68606599999</v>
      </c>
      <c r="J1356" s="144">
        <v>620855.09093099996</v>
      </c>
      <c r="K1356" s="144">
        <v>202423.71234299999</v>
      </c>
      <c r="L1356" s="144">
        <v>619194.66841200006</v>
      </c>
      <c r="M1356" s="143"/>
      <c r="N1356" s="143"/>
      <c r="O1356" s="145" t="s">
        <v>1861</v>
      </c>
      <c r="P1356" s="146" t="s">
        <v>743</v>
      </c>
      <c r="Q1356" s="146" t="s">
        <v>1902</v>
      </c>
      <c r="R1356" s="146" t="s">
        <v>681</v>
      </c>
      <c r="S1356" s="147">
        <v>0</v>
      </c>
      <c r="T1356" s="147">
        <v>0</v>
      </c>
      <c r="U1356" s="147">
        <v>0</v>
      </c>
      <c r="V1356" s="147">
        <v>0</v>
      </c>
      <c r="W1356" s="147">
        <v>0</v>
      </c>
      <c r="X1356" s="147">
        <v>0</v>
      </c>
      <c r="Y1356" s="147">
        <v>1</v>
      </c>
      <c r="Z1356" s="147">
        <v>0</v>
      </c>
      <c r="AA1356" s="147">
        <v>0</v>
      </c>
      <c r="AB1356" s="136" t="str">
        <f>VLOOKUP(Tabela22[[#This Row],[id_tab]],[1]odcinki_och!A:B,2,FALSE)</f>
        <v>PL.ZIPOP.1393.N2K.PLH120088.H, PL.ZIPOP.1393.OCHK.279, PL.ZIPOP.1393.OCHK.502</v>
      </c>
      <c r="AC1356" s="137">
        <f t="shared" si="21"/>
        <v>3</v>
      </c>
    </row>
    <row r="1357" spans="1:29" s="128" customFormat="1" ht="28">
      <c r="A1357" s="137">
        <v>1354</v>
      </c>
      <c r="B1357" s="146" t="s">
        <v>4436</v>
      </c>
      <c r="C1357" s="148" t="s">
        <v>4434</v>
      </c>
      <c r="D1357" s="146" t="s">
        <v>4435</v>
      </c>
      <c r="E1357" s="146" t="s">
        <v>4437</v>
      </c>
      <c r="F1357" s="142" t="s">
        <v>835</v>
      </c>
      <c r="G1357" s="143">
        <v>0</v>
      </c>
      <c r="H1357" s="143">
        <v>3.2</v>
      </c>
      <c r="I1357" s="144">
        <v>214835.14009999999</v>
      </c>
      <c r="J1357" s="144">
        <v>622589.50009999995</v>
      </c>
      <c r="K1357" s="144">
        <v>214721.352663</v>
      </c>
      <c r="L1357" s="144">
        <v>625222.25468799996</v>
      </c>
      <c r="M1357" s="143"/>
      <c r="N1357" s="143"/>
      <c r="O1357" s="145" t="s">
        <v>1861</v>
      </c>
      <c r="P1357" s="146" t="s">
        <v>743</v>
      </c>
      <c r="Q1357" s="146" t="s">
        <v>1902</v>
      </c>
      <c r="R1357" s="146" t="s">
        <v>681</v>
      </c>
      <c r="S1357" s="149">
        <v>1</v>
      </c>
      <c r="T1357" s="147">
        <v>0</v>
      </c>
      <c r="U1357" s="149">
        <v>1</v>
      </c>
      <c r="V1357" s="147">
        <v>0</v>
      </c>
      <c r="W1357" s="147">
        <v>1</v>
      </c>
      <c r="X1357" s="147">
        <v>1</v>
      </c>
      <c r="Y1357" s="147">
        <v>0</v>
      </c>
      <c r="Z1357" s="149">
        <v>1</v>
      </c>
      <c r="AA1357" s="149">
        <v>1</v>
      </c>
      <c r="AB1357" s="136" t="str">
        <f>VLOOKUP(Tabela22[[#This Row],[id_tab]],[1]odcinki_och!A:B,2,FALSE)</f>
        <v>PL.ZIPOP.1393.PK.103, PL.ZIPOP.1393.OCHK.279</v>
      </c>
      <c r="AC1357" s="137">
        <f t="shared" si="21"/>
        <v>2</v>
      </c>
    </row>
    <row r="1358" spans="1:29" s="128" customFormat="1" ht="28">
      <c r="A1358" s="137">
        <v>1355</v>
      </c>
      <c r="B1358" s="146" t="s">
        <v>4438</v>
      </c>
      <c r="C1358" s="148" t="s">
        <v>4434</v>
      </c>
      <c r="D1358" s="146" t="s">
        <v>4435</v>
      </c>
      <c r="E1358" s="146" t="s">
        <v>4439</v>
      </c>
      <c r="F1358" s="142" t="s">
        <v>835</v>
      </c>
      <c r="G1358" s="143">
        <v>0</v>
      </c>
      <c r="H1358" s="143">
        <v>3.4</v>
      </c>
      <c r="I1358" s="144">
        <v>209141.32179300001</v>
      </c>
      <c r="J1358" s="144">
        <v>624922.24594399997</v>
      </c>
      <c r="K1358" s="144">
        <v>207186.86009999999</v>
      </c>
      <c r="L1358" s="144">
        <v>626635.90009999997</v>
      </c>
      <c r="M1358" s="143"/>
      <c r="N1358" s="143"/>
      <c r="O1358" s="145" t="s">
        <v>1861</v>
      </c>
      <c r="P1358" s="146" t="s">
        <v>743</v>
      </c>
      <c r="Q1358" s="146" t="s">
        <v>1902</v>
      </c>
      <c r="R1358" s="146" t="s">
        <v>681</v>
      </c>
      <c r="S1358" s="147">
        <v>0</v>
      </c>
      <c r="T1358" s="147">
        <v>0</v>
      </c>
      <c r="U1358" s="149">
        <v>1</v>
      </c>
      <c r="V1358" s="147">
        <v>0</v>
      </c>
      <c r="W1358" s="149">
        <v>1</v>
      </c>
      <c r="X1358" s="147">
        <v>1</v>
      </c>
      <c r="Y1358" s="147">
        <v>0</v>
      </c>
      <c r="Z1358" s="149">
        <v>1</v>
      </c>
      <c r="AA1358" s="147">
        <v>0</v>
      </c>
      <c r="AB1358" s="136" t="str">
        <f>VLOOKUP(Tabela22[[#This Row],[id_tab]],[1]odcinki_och!A:B,2,FALSE)</f>
        <v>PL.ZIPOP.1393.OCHK.279</v>
      </c>
      <c r="AC1358" s="137">
        <f t="shared" si="21"/>
        <v>1</v>
      </c>
    </row>
    <row r="1359" spans="1:29" s="128" customFormat="1" ht="28">
      <c r="A1359" s="137">
        <v>1356</v>
      </c>
      <c r="B1359" s="146" t="s">
        <v>4440</v>
      </c>
      <c r="C1359" s="148" t="s">
        <v>4434</v>
      </c>
      <c r="D1359" s="146" t="s">
        <v>4435</v>
      </c>
      <c r="E1359" s="146" t="s">
        <v>1901</v>
      </c>
      <c r="F1359" s="142" t="s">
        <v>835</v>
      </c>
      <c r="G1359" s="143">
        <v>101.1</v>
      </c>
      <c r="H1359" s="143">
        <v>126.7</v>
      </c>
      <c r="I1359" s="144">
        <v>202429.14838599999</v>
      </c>
      <c r="J1359" s="144">
        <v>619188.17908799998</v>
      </c>
      <c r="K1359" s="144">
        <v>185313.26326000001</v>
      </c>
      <c r="L1359" s="144">
        <v>609371.89974699996</v>
      </c>
      <c r="M1359" s="143"/>
      <c r="N1359" s="143"/>
      <c r="O1359" s="145" t="s">
        <v>1861</v>
      </c>
      <c r="P1359" s="146" t="s">
        <v>743</v>
      </c>
      <c r="Q1359" s="146" t="s">
        <v>1902</v>
      </c>
      <c r="R1359" s="146" t="s">
        <v>681</v>
      </c>
      <c r="S1359" s="147">
        <v>0</v>
      </c>
      <c r="T1359" s="147">
        <v>0</v>
      </c>
      <c r="U1359" s="149">
        <v>1</v>
      </c>
      <c r="V1359" s="147">
        <v>0</v>
      </c>
      <c r="W1359" s="149">
        <v>1</v>
      </c>
      <c r="X1359" s="147">
        <v>1</v>
      </c>
      <c r="Y1359" s="147">
        <v>1</v>
      </c>
      <c r="Z1359" s="149">
        <v>1</v>
      </c>
      <c r="AA1359" s="149">
        <v>1</v>
      </c>
      <c r="AB1359" s="136" t="str">
        <f>VLOOKUP(Tabela22[[#This Row],[id_tab]],[1]odcinki_och!A:B,2,FALSE)</f>
        <v>PL.ZIPOP.1393.N2K.PLH120088.H, PL.ZIPOP.1393.OCHK.279</v>
      </c>
      <c r="AC1359" s="137">
        <f t="shared" si="21"/>
        <v>2</v>
      </c>
    </row>
    <row r="1360" spans="1:29" s="128" customFormat="1" ht="28">
      <c r="A1360" s="137">
        <v>1357</v>
      </c>
      <c r="B1360" s="146" t="s">
        <v>4441</v>
      </c>
      <c r="C1360" s="148" t="s">
        <v>4434</v>
      </c>
      <c r="D1360" s="146" t="s">
        <v>4435</v>
      </c>
      <c r="E1360" s="146" t="s">
        <v>4442</v>
      </c>
      <c r="F1360" s="142" t="s">
        <v>835</v>
      </c>
      <c r="G1360" s="143">
        <v>0</v>
      </c>
      <c r="H1360" s="143">
        <v>4.2</v>
      </c>
      <c r="I1360" s="144">
        <v>201761.36009999999</v>
      </c>
      <c r="J1360" s="144">
        <v>620821.4301</v>
      </c>
      <c r="K1360" s="144">
        <v>203182.28423600001</v>
      </c>
      <c r="L1360" s="144">
        <v>624200.44162099995</v>
      </c>
      <c r="M1360" s="143"/>
      <c r="N1360" s="143"/>
      <c r="O1360" s="145" t="s">
        <v>1861</v>
      </c>
      <c r="P1360" s="146" t="s">
        <v>743</v>
      </c>
      <c r="Q1360" s="146" t="s">
        <v>1902</v>
      </c>
      <c r="R1360" s="146" t="s">
        <v>681</v>
      </c>
      <c r="S1360" s="147">
        <v>0</v>
      </c>
      <c r="T1360" s="147">
        <v>0</v>
      </c>
      <c r="U1360" s="149">
        <v>1</v>
      </c>
      <c r="V1360" s="147">
        <v>0</v>
      </c>
      <c r="W1360" s="147">
        <v>1</v>
      </c>
      <c r="X1360" s="147">
        <v>1</v>
      </c>
      <c r="Y1360" s="147">
        <v>1</v>
      </c>
      <c r="Z1360" s="149">
        <v>1</v>
      </c>
      <c r="AA1360" s="149">
        <v>1</v>
      </c>
      <c r="AB1360" s="136" t="str">
        <f>VLOOKUP(Tabela22[[#This Row],[id_tab]],[1]odcinki_och!A:B,2,FALSE)</f>
        <v>PL.ZIPOP.1393.N2K.PLH120088.H, PL.ZIPOP.1393.OCHK.279</v>
      </c>
      <c r="AC1360" s="137">
        <f t="shared" si="21"/>
        <v>2</v>
      </c>
    </row>
    <row r="1361" spans="1:29" s="128" customFormat="1" ht="28">
      <c r="A1361" s="137">
        <v>1358</v>
      </c>
      <c r="B1361" s="146" t="s">
        <v>4443</v>
      </c>
      <c r="C1361" s="148" t="s">
        <v>4434</v>
      </c>
      <c r="D1361" s="146" t="s">
        <v>4435</v>
      </c>
      <c r="E1361" s="146" t="s">
        <v>4444</v>
      </c>
      <c r="F1361" s="142" t="s">
        <v>835</v>
      </c>
      <c r="G1361" s="143">
        <v>0</v>
      </c>
      <c r="H1361" s="143">
        <v>3</v>
      </c>
      <c r="I1361" s="144">
        <v>200307.79490000001</v>
      </c>
      <c r="J1361" s="144">
        <v>621119.27069999999</v>
      </c>
      <c r="K1361" s="144">
        <v>201014.6801</v>
      </c>
      <c r="L1361" s="144">
        <v>623612.04009999998</v>
      </c>
      <c r="M1361" s="143"/>
      <c r="N1361" s="143"/>
      <c r="O1361" s="145" t="s">
        <v>1861</v>
      </c>
      <c r="P1361" s="146" t="s">
        <v>743</v>
      </c>
      <c r="Q1361" s="146" t="s">
        <v>1902</v>
      </c>
      <c r="R1361" s="146" t="s">
        <v>681</v>
      </c>
      <c r="S1361" s="149">
        <v>1</v>
      </c>
      <c r="T1361" s="147">
        <v>0</v>
      </c>
      <c r="U1361" s="149">
        <v>1</v>
      </c>
      <c r="V1361" s="147">
        <v>0</v>
      </c>
      <c r="W1361" s="149">
        <v>1</v>
      </c>
      <c r="X1361" s="147">
        <v>1</v>
      </c>
      <c r="Y1361" s="147">
        <v>1</v>
      </c>
      <c r="Z1361" s="149">
        <v>1</v>
      </c>
      <c r="AA1361" s="149">
        <v>1</v>
      </c>
      <c r="AB1361" s="136" t="str">
        <f>VLOOKUP(Tabela22[[#This Row],[id_tab]],[1]odcinki_och!A:B,2,FALSE)</f>
        <v>PL.ZIPOP.1393.N2K.PLH120088.H, PL.ZIPOP.1393.OCHK.279</v>
      </c>
      <c r="AC1361" s="137">
        <f t="shared" si="21"/>
        <v>2</v>
      </c>
    </row>
    <row r="1362" spans="1:29" s="128" customFormat="1" ht="28">
      <c r="A1362" s="137">
        <v>1359</v>
      </c>
      <c r="B1362" s="146" t="s">
        <v>4445</v>
      </c>
      <c r="C1362" s="148" t="s">
        <v>4434</v>
      </c>
      <c r="D1362" s="146" t="s">
        <v>4435</v>
      </c>
      <c r="E1362" s="146" t="s">
        <v>4446</v>
      </c>
      <c r="F1362" s="142" t="s">
        <v>835</v>
      </c>
      <c r="G1362" s="143">
        <v>0</v>
      </c>
      <c r="H1362" s="143">
        <v>0.75</v>
      </c>
      <c r="I1362" s="144">
        <v>194776.52009999999</v>
      </c>
      <c r="J1362" s="144">
        <v>620677.55009999999</v>
      </c>
      <c r="K1362" s="144">
        <v>194803.08990600001</v>
      </c>
      <c r="L1362" s="144">
        <v>619965.60183299996</v>
      </c>
      <c r="M1362" s="143"/>
      <c r="N1362" s="143"/>
      <c r="O1362" s="145" t="s">
        <v>1861</v>
      </c>
      <c r="P1362" s="146" t="s">
        <v>743</v>
      </c>
      <c r="Q1362" s="146" t="s">
        <v>1902</v>
      </c>
      <c r="R1362" s="146" t="s">
        <v>681</v>
      </c>
      <c r="S1362" s="147">
        <v>0</v>
      </c>
      <c r="T1362" s="147">
        <v>0</v>
      </c>
      <c r="U1362" s="151">
        <v>1</v>
      </c>
      <c r="V1362" s="147">
        <v>0</v>
      </c>
      <c r="W1362" s="147">
        <v>0</v>
      </c>
      <c r="X1362" s="149">
        <v>1</v>
      </c>
      <c r="Y1362" s="147">
        <v>0</v>
      </c>
      <c r="Z1362" s="147">
        <v>0</v>
      </c>
      <c r="AA1362" s="149">
        <v>1</v>
      </c>
      <c r="AB1362" s="136" t="str">
        <f>VLOOKUP(Tabela22[[#This Row],[id_tab]],[1]odcinki_och!A:B,2,FALSE)</f>
        <v>PL.ZIPOP.1393.N2K.PLH120088.H, PL.ZIPOP.1393.OCHK.279</v>
      </c>
      <c r="AC1362" s="137">
        <f t="shared" si="21"/>
        <v>2</v>
      </c>
    </row>
    <row r="1363" spans="1:29" s="128" customFormat="1" ht="28">
      <c r="A1363" s="137">
        <v>1360</v>
      </c>
      <c r="B1363" s="146" t="s">
        <v>4447</v>
      </c>
      <c r="C1363" s="148" t="s">
        <v>4434</v>
      </c>
      <c r="D1363" s="146" t="s">
        <v>4435</v>
      </c>
      <c r="E1363" s="146" t="s">
        <v>4446</v>
      </c>
      <c r="F1363" s="142" t="s">
        <v>835</v>
      </c>
      <c r="G1363" s="143">
        <v>0.75</v>
      </c>
      <c r="H1363" s="143">
        <v>4.5</v>
      </c>
      <c r="I1363" s="144">
        <v>194833.977709</v>
      </c>
      <c r="J1363" s="144">
        <v>619930.99150799995</v>
      </c>
      <c r="K1363" s="144">
        <v>196390.52291</v>
      </c>
      <c r="L1363" s="144">
        <v>616792.20029800001</v>
      </c>
      <c r="M1363" s="143"/>
      <c r="N1363" s="143"/>
      <c r="O1363" s="145" t="s">
        <v>1861</v>
      </c>
      <c r="P1363" s="146" t="s">
        <v>743</v>
      </c>
      <c r="Q1363" s="146" t="s">
        <v>1902</v>
      </c>
      <c r="R1363" s="146" t="s">
        <v>681</v>
      </c>
      <c r="S1363" s="151">
        <v>1</v>
      </c>
      <c r="T1363" s="147">
        <v>0</v>
      </c>
      <c r="U1363" s="147">
        <v>0</v>
      </c>
      <c r="V1363" s="147">
        <v>0</v>
      </c>
      <c r="W1363" s="147">
        <v>0</v>
      </c>
      <c r="X1363" s="151">
        <v>1</v>
      </c>
      <c r="Y1363" s="147">
        <v>0</v>
      </c>
      <c r="Z1363" s="151">
        <v>1</v>
      </c>
      <c r="AA1363" s="147">
        <v>0</v>
      </c>
      <c r="AB1363" s="136" t="str">
        <f>VLOOKUP(Tabela22[[#This Row],[id_tab]],[1]odcinki_och!A:B,2,FALSE)</f>
        <v>PL.ZIPOP.1393.OCHK.279</v>
      </c>
      <c r="AC1363" s="137">
        <f t="shared" si="21"/>
        <v>1</v>
      </c>
    </row>
    <row r="1364" spans="1:29" s="128" customFormat="1" ht="28">
      <c r="A1364" s="137">
        <v>1361</v>
      </c>
      <c r="B1364" s="146" t="s">
        <v>4448</v>
      </c>
      <c r="C1364" s="148" t="s">
        <v>4434</v>
      </c>
      <c r="D1364" s="146" t="s">
        <v>4435</v>
      </c>
      <c r="E1364" s="146" t="s">
        <v>4449</v>
      </c>
      <c r="F1364" s="142" t="s">
        <v>835</v>
      </c>
      <c r="G1364" s="143">
        <v>0</v>
      </c>
      <c r="H1364" s="143">
        <v>4</v>
      </c>
      <c r="I1364" s="144">
        <v>192485.53</v>
      </c>
      <c r="J1364" s="144">
        <v>618886.97</v>
      </c>
      <c r="K1364" s="144">
        <v>194659.16722500001</v>
      </c>
      <c r="L1364" s="144">
        <v>615526.24293800001</v>
      </c>
      <c r="M1364" s="143"/>
      <c r="N1364" s="143"/>
      <c r="O1364" s="145" t="s">
        <v>1861</v>
      </c>
      <c r="P1364" s="146" t="s">
        <v>743</v>
      </c>
      <c r="Q1364" s="146" t="s">
        <v>1902</v>
      </c>
      <c r="R1364" s="146" t="s">
        <v>681</v>
      </c>
      <c r="S1364" s="149">
        <v>1</v>
      </c>
      <c r="T1364" s="147">
        <v>0</v>
      </c>
      <c r="U1364" s="147">
        <v>0</v>
      </c>
      <c r="V1364" s="147">
        <v>0</v>
      </c>
      <c r="W1364" s="147">
        <v>0</v>
      </c>
      <c r="X1364" s="147">
        <v>1</v>
      </c>
      <c r="Y1364" s="147">
        <v>1</v>
      </c>
      <c r="Z1364" s="149">
        <v>1</v>
      </c>
      <c r="AA1364" s="147">
        <v>0</v>
      </c>
      <c r="AB1364" s="136" t="str">
        <f>VLOOKUP(Tabela22[[#This Row],[id_tab]],[1]odcinki_och!A:B,2,FALSE)</f>
        <v>PL.ZIPOP.1393.N2K.PLH120088.H, PL.ZIPOP.1393.OCHK.279</v>
      </c>
      <c r="AC1364" s="137">
        <f t="shared" si="21"/>
        <v>2</v>
      </c>
    </row>
    <row r="1365" spans="1:29" s="128" customFormat="1" ht="28">
      <c r="A1365" s="137">
        <v>1362</v>
      </c>
      <c r="B1365" s="146" t="s">
        <v>4450</v>
      </c>
      <c r="C1365" s="148" t="s">
        <v>4434</v>
      </c>
      <c r="D1365" s="146" t="s">
        <v>4435</v>
      </c>
      <c r="E1365" s="146" t="s">
        <v>4449</v>
      </c>
      <c r="F1365" s="142" t="s">
        <v>835</v>
      </c>
      <c r="G1365" s="143">
        <v>4</v>
      </c>
      <c r="H1365" s="143">
        <v>9</v>
      </c>
      <c r="I1365" s="144">
        <v>194675.14333300001</v>
      </c>
      <c r="J1365" s="144">
        <v>615507.86182700004</v>
      </c>
      <c r="K1365" s="144">
        <v>198676.3934</v>
      </c>
      <c r="L1365" s="144">
        <v>613985.7831</v>
      </c>
      <c r="M1365" s="143"/>
      <c r="N1365" s="143"/>
      <c r="O1365" s="145" t="s">
        <v>1861</v>
      </c>
      <c r="P1365" s="146" t="s">
        <v>743</v>
      </c>
      <c r="Q1365" s="146" t="s">
        <v>1902</v>
      </c>
      <c r="R1365" s="146" t="s">
        <v>681</v>
      </c>
      <c r="S1365" s="147">
        <v>0</v>
      </c>
      <c r="T1365" s="147">
        <v>0</v>
      </c>
      <c r="U1365" s="150">
        <v>0</v>
      </c>
      <c r="V1365" s="147">
        <v>0</v>
      </c>
      <c r="W1365" s="147">
        <v>1</v>
      </c>
      <c r="X1365" s="147">
        <v>0</v>
      </c>
      <c r="Y1365" s="147">
        <v>1</v>
      </c>
      <c r="Z1365" s="147">
        <v>0</v>
      </c>
      <c r="AA1365" s="147">
        <v>0</v>
      </c>
      <c r="AB1365" s="136"/>
      <c r="AC1365" s="137"/>
    </row>
    <row r="1366" spans="1:29" s="128" customFormat="1" ht="28">
      <c r="A1366" s="137">
        <v>1363</v>
      </c>
      <c r="B1366" s="146" t="s">
        <v>4451</v>
      </c>
      <c r="C1366" s="148" t="s">
        <v>4434</v>
      </c>
      <c r="D1366" s="146" t="s">
        <v>4435</v>
      </c>
      <c r="E1366" s="146" t="s">
        <v>4452</v>
      </c>
      <c r="F1366" s="142" t="s">
        <v>835</v>
      </c>
      <c r="G1366" s="143">
        <v>0</v>
      </c>
      <c r="H1366" s="143">
        <v>6.5</v>
      </c>
      <c r="I1366" s="144">
        <v>191394.33</v>
      </c>
      <c r="J1366" s="144">
        <v>617099.77</v>
      </c>
      <c r="K1366" s="144">
        <v>185940.57218799999</v>
      </c>
      <c r="L1366" s="144">
        <v>616257.79691699997</v>
      </c>
      <c r="M1366" s="143"/>
      <c r="N1366" s="143"/>
      <c r="O1366" s="145" t="s">
        <v>1861</v>
      </c>
      <c r="P1366" s="146" t="s">
        <v>743</v>
      </c>
      <c r="Q1366" s="146" t="s">
        <v>1902</v>
      </c>
      <c r="R1366" s="146" t="s">
        <v>681</v>
      </c>
      <c r="S1366" s="149">
        <v>1</v>
      </c>
      <c r="T1366" s="147">
        <v>0</v>
      </c>
      <c r="U1366" s="149">
        <v>1</v>
      </c>
      <c r="V1366" s="147">
        <v>0</v>
      </c>
      <c r="W1366" s="147">
        <v>0</v>
      </c>
      <c r="X1366" s="147">
        <v>1</v>
      </c>
      <c r="Y1366" s="147">
        <v>1</v>
      </c>
      <c r="Z1366" s="149">
        <v>1</v>
      </c>
      <c r="AA1366" s="149">
        <v>1</v>
      </c>
      <c r="AB1366" s="136" t="str">
        <f>VLOOKUP(Tabela22[[#This Row],[id_tab]],[1]odcinki_och!A:B,2,FALSE)</f>
        <v>PL.ZIPOP.1393.N2K.PLH120088.H, PL.ZIPOP.1393.OCHK.279</v>
      </c>
      <c r="AC1366" s="137">
        <f t="shared" si="21"/>
        <v>2</v>
      </c>
    </row>
    <row r="1367" spans="1:29" s="128" customFormat="1" ht="28">
      <c r="A1367" s="137">
        <v>1364</v>
      </c>
      <c r="B1367" s="146" t="s">
        <v>4453</v>
      </c>
      <c r="C1367" s="148" t="s">
        <v>4434</v>
      </c>
      <c r="D1367" s="146" t="s">
        <v>4435</v>
      </c>
      <c r="E1367" s="146" t="s">
        <v>4454</v>
      </c>
      <c r="F1367" s="142" t="s">
        <v>835</v>
      </c>
      <c r="G1367" s="143">
        <v>0</v>
      </c>
      <c r="H1367" s="143">
        <v>5</v>
      </c>
      <c r="I1367" s="144">
        <v>191996.55</v>
      </c>
      <c r="J1367" s="144">
        <v>618122.44999999995</v>
      </c>
      <c r="K1367" s="144">
        <v>193589.235674</v>
      </c>
      <c r="L1367" s="144">
        <v>613855.37627300003</v>
      </c>
      <c r="M1367" s="143"/>
      <c r="N1367" s="143"/>
      <c r="O1367" s="145" t="s">
        <v>1861</v>
      </c>
      <c r="P1367" s="146" t="s">
        <v>743</v>
      </c>
      <c r="Q1367" s="146" t="s">
        <v>1902</v>
      </c>
      <c r="R1367" s="146" t="s">
        <v>681</v>
      </c>
      <c r="S1367" s="149">
        <v>1</v>
      </c>
      <c r="T1367" s="147">
        <v>0</v>
      </c>
      <c r="U1367" s="149">
        <v>1</v>
      </c>
      <c r="V1367" s="147">
        <v>0</v>
      </c>
      <c r="W1367" s="147">
        <v>0</v>
      </c>
      <c r="X1367" s="147">
        <v>1</v>
      </c>
      <c r="Y1367" s="147">
        <v>1</v>
      </c>
      <c r="Z1367" s="149">
        <v>1</v>
      </c>
      <c r="AA1367" s="149">
        <v>1</v>
      </c>
      <c r="AB1367" s="136" t="str">
        <f>VLOOKUP(Tabela22[[#This Row],[id_tab]],[1]odcinki_och!A:B,2,FALSE)</f>
        <v>PL.ZIPOP.1393.N2K.PLH120088.H, PL.ZIPOP.1393.OCHK.279</v>
      </c>
      <c r="AC1367" s="137">
        <f t="shared" si="21"/>
        <v>2</v>
      </c>
    </row>
    <row r="1368" spans="1:29" s="128" customFormat="1" ht="28">
      <c r="A1368" s="137">
        <v>1365</v>
      </c>
      <c r="B1368" s="146" t="s">
        <v>4455</v>
      </c>
      <c r="C1368" s="148" t="s">
        <v>4434</v>
      </c>
      <c r="D1368" s="146" t="s">
        <v>4435</v>
      </c>
      <c r="E1368" s="146" t="s">
        <v>4456</v>
      </c>
      <c r="F1368" s="142" t="s">
        <v>835</v>
      </c>
      <c r="G1368" s="143">
        <v>0</v>
      </c>
      <c r="H1368" s="143">
        <v>0.8</v>
      </c>
      <c r="I1368" s="144">
        <v>193745.94</v>
      </c>
      <c r="J1368" s="144">
        <v>613901.92000000004</v>
      </c>
      <c r="K1368" s="144">
        <v>194382.9</v>
      </c>
      <c r="L1368" s="144">
        <v>613993.44999999995</v>
      </c>
      <c r="M1368" s="143"/>
      <c r="N1368" s="143"/>
      <c r="O1368" s="145" t="s">
        <v>1861</v>
      </c>
      <c r="P1368" s="146" t="s">
        <v>743</v>
      </c>
      <c r="Q1368" s="146" t="s">
        <v>1902</v>
      </c>
      <c r="R1368" s="146" t="s">
        <v>681</v>
      </c>
      <c r="S1368" s="147">
        <v>0</v>
      </c>
      <c r="T1368" s="147">
        <v>0</v>
      </c>
      <c r="U1368" s="149">
        <v>1</v>
      </c>
      <c r="V1368" s="147">
        <v>0</v>
      </c>
      <c r="W1368" s="147">
        <v>1</v>
      </c>
      <c r="X1368" s="147">
        <v>1</v>
      </c>
      <c r="Y1368" s="147">
        <v>1</v>
      </c>
      <c r="Z1368" s="149">
        <v>1</v>
      </c>
      <c r="AA1368" s="149">
        <v>1</v>
      </c>
      <c r="AB1368" s="136"/>
      <c r="AC1368" s="137"/>
    </row>
    <row r="1369" spans="1:29" s="128" customFormat="1" ht="28">
      <c r="A1369" s="137">
        <v>1366</v>
      </c>
      <c r="B1369" s="146" t="s">
        <v>4457</v>
      </c>
      <c r="C1369" s="148" t="s">
        <v>4434</v>
      </c>
      <c r="D1369" s="146" t="s">
        <v>4435</v>
      </c>
      <c r="E1369" s="146" t="s">
        <v>4458</v>
      </c>
      <c r="F1369" s="142" t="s">
        <v>835</v>
      </c>
      <c r="G1369" s="143">
        <v>5</v>
      </c>
      <c r="H1369" s="143">
        <v>9.1</v>
      </c>
      <c r="I1369" s="144">
        <v>193579.059736</v>
      </c>
      <c r="J1369" s="144">
        <v>613891.49442500004</v>
      </c>
      <c r="K1369" s="144">
        <v>196397.27703200001</v>
      </c>
      <c r="L1369" s="144">
        <v>611855.64976399997</v>
      </c>
      <c r="M1369" s="143"/>
      <c r="N1369" s="143"/>
      <c r="O1369" s="145" t="s">
        <v>1861</v>
      </c>
      <c r="P1369" s="146" t="s">
        <v>743</v>
      </c>
      <c r="Q1369" s="146" t="s">
        <v>1902</v>
      </c>
      <c r="R1369" s="146" t="s">
        <v>681</v>
      </c>
      <c r="S1369" s="147">
        <v>0</v>
      </c>
      <c r="T1369" s="147">
        <v>0</v>
      </c>
      <c r="U1369" s="151">
        <v>1</v>
      </c>
      <c r="V1369" s="147">
        <v>0</v>
      </c>
      <c r="W1369" s="147">
        <v>0</v>
      </c>
      <c r="X1369" s="149">
        <v>1</v>
      </c>
      <c r="Y1369" s="147">
        <v>1</v>
      </c>
      <c r="Z1369" s="149">
        <v>1</v>
      </c>
      <c r="AA1369" s="147">
        <v>0</v>
      </c>
      <c r="AB1369" s="136"/>
      <c r="AC1369" s="137"/>
    </row>
    <row r="1370" spans="1:29" s="128" customFormat="1" ht="28">
      <c r="A1370" s="137">
        <v>1367</v>
      </c>
      <c r="B1370" s="146" t="s">
        <v>4459</v>
      </c>
      <c r="C1370" s="148" t="s">
        <v>4434</v>
      </c>
      <c r="D1370" s="146" t="s">
        <v>4435</v>
      </c>
      <c r="E1370" s="146" t="s">
        <v>4460</v>
      </c>
      <c r="F1370" s="142" t="s">
        <v>835</v>
      </c>
      <c r="G1370" s="143">
        <v>0</v>
      </c>
      <c r="H1370" s="143">
        <v>2.2000000000000002</v>
      </c>
      <c r="I1370" s="144">
        <v>188372.74</v>
      </c>
      <c r="J1370" s="144">
        <v>613751.93000000005</v>
      </c>
      <c r="K1370" s="144">
        <v>187055.908241</v>
      </c>
      <c r="L1370" s="144">
        <v>614823.11974300002</v>
      </c>
      <c r="M1370" s="143"/>
      <c r="N1370" s="143"/>
      <c r="O1370" s="145" t="s">
        <v>1861</v>
      </c>
      <c r="P1370" s="146" t="s">
        <v>743</v>
      </c>
      <c r="Q1370" s="146" t="s">
        <v>1902</v>
      </c>
      <c r="R1370" s="146" t="s">
        <v>681</v>
      </c>
      <c r="S1370" s="149">
        <v>1</v>
      </c>
      <c r="T1370" s="147">
        <v>0</v>
      </c>
      <c r="U1370" s="147">
        <v>0</v>
      </c>
      <c r="V1370" s="147">
        <v>0</v>
      </c>
      <c r="W1370" s="147">
        <v>0</v>
      </c>
      <c r="X1370" s="149">
        <v>1</v>
      </c>
      <c r="Y1370" s="147">
        <v>0</v>
      </c>
      <c r="Z1370" s="149">
        <v>1</v>
      </c>
      <c r="AA1370" s="147">
        <v>0</v>
      </c>
      <c r="AB1370" s="136" t="str">
        <f>VLOOKUP(Tabela22[[#This Row],[id_tab]],[1]odcinki_och!A:B,2,FALSE)</f>
        <v>PL.ZIPOP.1393.N2K.PLH120088.H, PL.ZIPOP.1393.OCHK.279</v>
      </c>
      <c r="AC1370" s="137">
        <f t="shared" si="21"/>
        <v>2</v>
      </c>
    </row>
    <row r="1371" spans="1:29" s="128" customFormat="1" ht="28">
      <c r="A1371" s="137">
        <v>1368</v>
      </c>
      <c r="B1371" s="146" t="s">
        <v>4461</v>
      </c>
      <c r="C1371" s="148" t="s">
        <v>4434</v>
      </c>
      <c r="D1371" s="146" t="s">
        <v>4435</v>
      </c>
      <c r="E1371" s="146" t="s">
        <v>1901</v>
      </c>
      <c r="F1371" s="142" t="s">
        <v>835</v>
      </c>
      <c r="G1371" s="143">
        <v>120.93</v>
      </c>
      <c r="H1371" s="143">
        <v>126.65</v>
      </c>
      <c r="I1371" s="144">
        <v>185312.907569</v>
      </c>
      <c r="J1371" s="144">
        <v>609370.92917699995</v>
      </c>
      <c r="K1371" s="144">
        <v>188599.62362699999</v>
      </c>
      <c r="L1371" s="144">
        <v>613941.79111600004</v>
      </c>
      <c r="M1371" s="143"/>
      <c r="N1371" s="143"/>
      <c r="O1371" s="145" t="s">
        <v>1861</v>
      </c>
      <c r="P1371" s="146" t="s">
        <v>743</v>
      </c>
      <c r="Q1371" s="146" t="s">
        <v>1902</v>
      </c>
      <c r="R1371" s="146" t="s">
        <v>681</v>
      </c>
      <c r="S1371" s="147">
        <v>0</v>
      </c>
      <c r="T1371" s="147">
        <v>0</v>
      </c>
      <c r="U1371" s="150">
        <v>0</v>
      </c>
      <c r="V1371" s="147">
        <v>0</v>
      </c>
      <c r="W1371" s="147">
        <v>1</v>
      </c>
      <c r="X1371" s="147">
        <v>0</v>
      </c>
      <c r="Y1371" s="147">
        <v>0</v>
      </c>
      <c r="Z1371" s="147">
        <v>1</v>
      </c>
      <c r="AA1371" s="147">
        <v>1</v>
      </c>
      <c r="AB1371" s="136" t="str">
        <f>VLOOKUP(Tabela22[[#This Row],[id_tab]],[1]odcinki_och!A:B,2,FALSE)</f>
        <v>PL.ZIPOP.1393.N2K.PLH120088.H, PL.ZIPOP.1393.OCHK.279</v>
      </c>
      <c r="AC1371" s="137">
        <f t="shared" si="21"/>
        <v>2</v>
      </c>
    </row>
    <row r="1372" spans="1:29" s="128" customFormat="1" ht="28">
      <c r="A1372" s="137">
        <v>1369</v>
      </c>
      <c r="B1372" s="146" t="s">
        <v>4462</v>
      </c>
      <c r="C1372" s="148" t="s">
        <v>4434</v>
      </c>
      <c r="D1372" s="146" t="s">
        <v>4435</v>
      </c>
      <c r="E1372" s="146" t="s">
        <v>4463</v>
      </c>
      <c r="F1372" s="142" t="s">
        <v>835</v>
      </c>
      <c r="G1372" s="143">
        <v>0</v>
      </c>
      <c r="H1372" s="143">
        <v>1.3</v>
      </c>
      <c r="I1372" s="144">
        <v>187223.75</v>
      </c>
      <c r="J1372" s="144">
        <v>612800.18000000005</v>
      </c>
      <c r="K1372" s="144">
        <v>187346.97</v>
      </c>
      <c r="L1372" s="144">
        <v>611639.59</v>
      </c>
      <c r="M1372" s="143"/>
      <c r="N1372" s="143"/>
      <c r="O1372" s="145" t="s">
        <v>1861</v>
      </c>
      <c r="P1372" s="146" t="s">
        <v>743</v>
      </c>
      <c r="Q1372" s="146" t="s">
        <v>1902</v>
      </c>
      <c r="R1372" s="146" t="s">
        <v>681</v>
      </c>
      <c r="S1372" s="149">
        <v>1</v>
      </c>
      <c r="T1372" s="147">
        <v>0</v>
      </c>
      <c r="U1372" s="151">
        <v>1</v>
      </c>
      <c r="V1372" s="147">
        <v>0</v>
      </c>
      <c r="W1372" s="147">
        <v>1</v>
      </c>
      <c r="X1372" s="149">
        <v>1</v>
      </c>
      <c r="Y1372" s="147">
        <v>0</v>
      </c>
      <c r="Z1372" s="147">
        <v>1</v>
      </c>
      <c r="AA1372" s="147">
        <v>0</v>
      </c>
      <c r="AB1372" s="136" t="str">
        <f>VLOOKUP(Tabela22[[#This Row],[id_tab]],[1]odcinki_och!A:B,2,FALSE)</f>
        <v>PL.ZIPOP.1393.N2K.PLH120088.H, PL.ZIPOP.1393.OCHK.279</v>
      </c>
      <c r="AC1372" s="137">
        <f t="shared" si="21"/>
        <v>2</v>
      </c>
    </row>
    <row r="1373" spans="1:29" s="128" customFormat="1" ht="28">
      <c r="A1373" s="137">
        <v>1370</v>
      </c>
      <c r="B1373" s="146" t="s">
        <v>4464</v>
      </c>
      <c r="C1373" s="148" t="s">
        <v>4434</v>
      </c>
      <c r="D1373" s="146" t="s">
        <v>4435</v>
      </c>
      <c r="E1373" s="146" t="s">
        <v>4465</v>
      </c>
      <c r="F1373" s="142" t="s">
        <v>835</v>
      </c>
      <c r="G1373" s="143">
        <v>0</v>
      </c>
      <c r="H1373" s="143">
        <v>1.6</v>
      </c>
      <c r="I1373" s="144">
        <v>190278.17</v>
      </c>
      <c r="J1373" s="144">
        <v>616151.14</v>
      </c>
      <c r="K1373" s="144">
        <v>190727.87827099999</v>
      </c>
      <c r="L1373" s="144">
        <v>614474.62949199998</v>
      </c>
      <c r="M1373" s="143"/>
      <c r="N1373" s="143"/>
      <c r="O1373" s="145" t="s">
        <v>1861</v>
      </c>
      <c r="P1373" s="146" t="s">
        <v>743</v>
      </c>
      <c r="Q1373" s="146" t="s">
        <v>1902</v>
      </c>
      <c r="R1373" s="146" t="s">
        <v>681</v>
      </c>
      <c r="S1373" s="149">
        <v>1</v>
      </c>
      <c r="T1373" s="147">
        <v>0</v>
      </c>
      <c r="U1373" s="149">
        <v>1</v>
      </c>
      <c r="V1373" s="147">
        <v>0</v>
      </c>
      <c r="W1373" s="147">
        <v>1</v>
      </c>
      <c r="X1373" s="147">
        <v>1</v>
      </c>
      <c r="Y1373" s="147">
        <v>1</v>
      </c>
      <c r="Z1373" s="149">
        <v>1</v>
      </c>
      <c r="AA1373" s="147">
        <v>0</v>
      </c>
      <c r="AB1373" s="136" t="str">
        <f>VLOOKUP(Tabela22[[#This Row],[id_tab]],[1]odcinki_och!A:B,2,FALSE)</f>
        <v>PL.ZIPOP.1393.N2K.PLH120088.H, PL.ZIPOP.1393.OCHK.279</v>
      </c>
      <c r="AC1373" s="137">
        <f t="shared" si="21"/>
        <v>2</v>
      </c>
    </row>
    <row r="1374" spans="1:29" s="128" customFormat="1" ht="28">
      <c r="A1374" s="137">
        <v>1371</v>
      </c>
      <c r="B1374" s="146" t="s">
        <v>4466</v>
      </c>
      <c r="C1374" s="148" t="s">
        <v>4434</v>
      </c>
      <c r="D1374" s="146" t="s">
        <v>4435</v>
      </c>
      <c r="E1374" s="146" t="s">
        <v>4467</v>
      </c>
      <c r="F1374" s="142" t="s">
        <v>835</v>
      </c>
      <c r="G1374" s="143">
        <v>0</v>
      </c>
      <c r="H1374" s="143">
        <v>2.2999999999999998</v>
      </c>
      <c r="I1374" s="144">
        <v>191133.77</v>
      </c>
      <c r="J1374" s="144">
        <v>616524.73</v>
      </c>
      <c r="K1374" s="144">
        <v>191931.76332100001</v>
      </c>
      <c r="L1374" s="144">
        <v>614534.14625300001</v>
      </c>
      <c r="M1374" s="143"/>
      <c r="N1374" s="143"/>
      <c r="O1374" s="145" t="s">
        <v>1861</v>
      </c>
      <c r="P1374" s="146" t="s">
        <v>743</v>
      </c>
      <c r="Q1374" s="146" t="s">
        <v>1902</v>
      </c>
      <c r="R1374" s="146" t="s">
        <v>681</v>
      </c>
      <c r="S1374" s="149">
        <v>1</v>
      </c>
      <c r="T1374" s="147">
        <v>0</v>
      </c>
      <c r="U1374" s="149">
        <v>1</v>
      </c>
      <c r="V1374" s="147">
        <v>0</v>
      </c>
      <c r="W1374" s="147">
        <v>1</v>
      </c>
      <c r="X1374" s="147">
        <v>1</v>
      </c>
      <c r="Y1374" s="147">
        <v>1</v>
      </c>
      <c r="Z1374" s="147">
        <v>1</v>
      </c>
      <c r="AA1374" s="147">
        <v>0</v>
      </c>
      <c r="AB1374" s="136" t="str">
        <f>VLOOKUP(Tabela22[[#This Row],[id_tab]],[1]odcinki_och!A:B,2,FALSE)</f>
        <v>PL.ZIPOP.1393.N2K.PLH120088.H, PL.ZIPOP.1393.OCHK.279</v>
      </c>
      <c r="AC1374" s="137">
        <f t="shared" si="21"/>
        <v>2</v>
      </c>
    </row>
    <row r="1375" spans="1:29" s="128" customFormat="1" ht="28">
      <c r="A1375" s="137">
        <v>1372</v>
      </c>
      <c r="B1375" s="146" t="s">
        <v>4468</v>
      </c>
      <c r="C1375" s="148" t="s">
        <v>4434</v>
      </c>
      <c r="D1375" s="146" t="s">
        <v>4435</v>
      </c>
      <c r="E1375" s="146" t="s">
        <v>4467</v>
      </c>
      <c r="F1375" s="142" t="s">
        <v>835</v>
      </c>
      <c r="G1375" s="143">
        <v>1.8560000000000001</v>
      </c>
      <c r="H1375" s="143">
        <v>5.2</v>
      </c>
      <c r="I1375" s="144">
        <v>191895.76571100001</v>
      </c>
      <c r="J1375" s="144">
        <v>614928.17949999997</v>
      </c>
      <c r="K1375" s="144">
        <v>193156.77</v>
      </c>
      <c r="L1375" s="144">
        <v>612591.42000000004</v>
      </c>
      <c r="M1375" s="143"/>
      <c r="N1375" s="143"/>
      <c r="O1375" s="145" t="s">
        <v>1861</v>
      </c>
      <c r="P1375" s="146" t="s">
        <v>743</v>
      </c>
      <c r="Q1375" s="146" t="s">
        <v>1902</v>
      </c>
      <c r="R1375" s="146" t="s">
        <v>681</v>
      </c>
      <c r="S1375" s="147">
        <v>0</v>
      </c>
      <c r="T1375" s="147">
        <v>0</v>
      </c>
      <c r="U1375" s="147">
        <v>0</v>
      </c>
      <c r="V1375" s="147">
        <v>0</v>
      </c>
      <c r="W1375" s="147">
        <v>1</v>
      </c>
      <c r="X1375" s="147">
        <v>1</v>
      </c>
      <c r="Y1375" s="147">
        <v>1</v>
      </c>
      <c r="Z1375" s="147">
        <v>1</v>
      </c>
      <c r="AA1375" s="147">
        <v>0</v>
      </c>
      <c r="AB1375" s="136" t="str">
        <f>VLOOKUP(Tabela22[[#This Row],[id_tab]],[1]odcinki_och!A:B,2,FALSE)</f>
        <v>PL.ZIPOP.1393.OCHK.279</v>
      </c>
      <c r="AC1375" s="137">
        <f t="shared" si="21"/>
        <v>1</v>
      </c>
    </row>
    <row r="1376" spans="1:29" s="128" customFormat="1" ht="28">
      <c r="A1376" s="137">
        <v>1373</v>
      </c>
      <c r="B1376" s="146" t="s">
        <v>4469</v>
      </c>
      <c r="C1376" s="148" t="s">
        <v>4434</v>
      </c>
      <c r="D1376" s="146" t="s">
        <v>4435</v>
      </c>
      <c r="E1376" s="146" t="s">
        <v>4470</v>
      </c>
      <c r="F1376" s="142" t="s">
        <v>835</v>
      </c>
      <c r="G1376" s="143">
        <v>1.9</v>
      </c>
      <c r="H1376" s="143">
        <v>2.8</v>
      </c>
      <c r="I1376" s="144">
        <v>188982.65815500001</v>
      </c>
      <c r="J1376" s="144">
        <v>615197.59621300001</v>
      </c>
      <c r="K1376" s="144">
        <v>188480.274588</v>
      </c>
      <c r="L1376" s="144">
        <v>615256.65115199995</v>
      </c>
      <c r="M1376" s="143"/>
      <c r="N1376" s="143"/>
      <c r="O1376" s="145" t="s">
        <v>1861</v>
      </c>
      <c r="P1376" s="146" t="s">
        <v>743</v>
      </c>
      <c r="Q1376" s="146" t="s">
        <v>1902</v>
      </c>
      <c r="R1376" s="146" t="s">
        <v>681</v>
      </c>
      <c r="S1376" s="149">
        <v>1</v>
      </c>
      <c r="T1376" s="149">
        <v>1</v>
      </c>
      <c r="U1376" s="149">
        <v>1</v>
      </c>
      <c r="V1376" s="147">
        <v>0</v>
      </c>
      <c r="W1376" s="147">
        <v>1</v>
      </c>
      <c r="X1376" s="149">
        <v>1</v>
      </c>
      <c r="Y1376" s="147">
        <v>1</v>
      </c>
      <c r="Z1376" s="147">
        <v>0</v>
      </c>
      <c r="AA1376" s="149">
        <v>1</v>
      </c>
      <c r="AB1376" s="136" t="str">
        <f>VLOOKUP(Tabela22[[#This Row],[id_tab]],[1]odcinki_och!A:B,2,FALSE)</f>
        <v>PL.ZIPOP.1393.OCHK.279</v>
      </c>
      <c r="AC1376" s="137">
        <f t="shared" si="21"/>
        <v>1</v>
      </c>
    </row>
    <row r="1377" spans="1:29" s="128" customFormat="1" ht="28">
      <c r="A1377" s="137">
        <v>1374</v>
      </c>
      <c r="B1377" s="146" t="s">
        <v>4471</v>
      </c>
      <c r="C1377" s="148" t="s">
        <v>4434</v>
      </c>
      <c r="D1377" s="146" t="s">
        <v>4435</v>
      </c>
      <c r="E1377" s="146" t="s">
        <v>827</v>
      </c>
      <c r="F1377" s="142" t="s">
        <v>835</v>
      </c>
      <c r="G1377" s="143">
        <v>0</v>
      </c>
      <c r="H1377" s="143">
        <v>1.4</v>
      </c>
      <c r="I1377" s="144">
        <v>195184.86009999999</v>
      </c>
      <c r="J1377" s="144">
        <v>621060.9301</v>
      </c>
      <c r="K1377" s="144">
        <v>193918.290973</v>
      </c>
      <c r="L1377" s="144">
        <v>621544.11927499995</v>
      </c>
      <c r="M1377" s="143"/>
      <c r="N1377" s="143"/>
      <c r="O1377" s="145" t="s">
        <v>1861</v>
      </c>
      <c r="P1377" s="146" t="s">
        <v>743</v>
      </c>
      <c r="Q1377" s="146" t="s">
        <v>1902</v>
      </c>
      <c r="R1377" s="146" t="s">
        <v>681</v>
      </c>
      <c r="S1377" s="149">
        <v>1</v>
      </c>
      <c r="T1377" s="149">
        <v>0</v>
      </c>
      <c r="U1377" s="149">
        <v>0</v>
      </c>
      <c r="V1377" s="149">
        <v>0</v>
      </c>
      <c r="W1377" s="149">
        <v>1</v>
      </c>
      <c r="X1377" s="149">
        <v>1</v>
      </c>
      <c r="Y1377" s="149">
        <v>1</v>
      </c>
      <c r="Z1377" s="149">
        <v>0</v>
      </c>
      <c r="AA1377" s="147">
        <v>0</v>
      </c>
      <c r="AB1377" s="136" t="str">
        <f>VLOOKUP(Tabela22[[#This Row],[id_tab]],[1]odcinki_och!A:B,2,FALSE)</f>
        <v>PL.ZIPOP.1393.N2K.PLH120088.H, PL.ZIPOP.1393.OCHK.279</v>
      </c>
      <c r="AC1377" s="137">
        <f t="shared" si="21"/>
        <v>2</v>
      </c>
    </row>
    <row r="1378" spans="1:29" s="128" customFormat="1" ht="28">
      <c r="A1378" s="137">
        <v>1375</v>
      </c>
      <c r="B1378" s="146" t="s">
        <v>4472</v>
      </c>
      <c r="C1378" s="148" t="s">
        <v>4434</v>
      </c>
      <c r="D1378" s="146" t="s">
        <v>4435</v>
      </c>
      <c r="E1378" s="146" t="s">
        <v>827</v>
      </c>
      <c r="F1378" s="142" t="s">
        <v>835</v>
      </c>
      <c r="G1378" s="143">
        <v>1.8</v>
      </c>
      <c r="H1378" s="143">
        <v>8.4</v>
      </c>
      <c r="I1378" s="144">
        <v>193585.04178699999</v>
      </c>
      <c r="J1378" s="144">
        <v>621692.99457500002</v>
      </c>
      <c r="K1378" s="144">
        <v>189578.95009999999</v>
      </c>
      <c r="L1378" s="144">
        <v>623169.69010000001</v>
      </c>
      <c r="M1378" s="143"/>
      <c r="N1378" s="143"/>
      <c r="O1378" s="145" t="s">
        <v>1861</v>
      </c>
      <c r="P1378" s="146" t="s">
        <v>743</v>
      </c>
      <c r="Q1378" s="146" t="s">
        <v>1902</v>
      </c>
      <c r="R1378" s="146" t="s">
        <v>681</v>
      </c>
      <c r="S1378" s="147">
        <v>0</v>
      </c>
      <c r="T1378" s="147">
        <v>0</v>
      </c>
      <c r="U1378" s="147">
        <v>0</v>
      </c>
      <c r="V1378" s="147">
        <v>0</v>
      </c>
      <c r="W1378" s="147">
        <v>1</v>
      </c>
      <c r="X1378" s="147">
        <v>1</v>
      </c>
      <c r="Y1378" s="147">
        <v>1</v>
      </c>
      <c r="Z1378" s="147">
        <v>0</v>
      </c>
      <c r="AA1378" s="147">
        <v>0</v>
      </c>
      <c r="AB1378" s="136"/>
      <c r="AC1378" s="137"/>
    </row>
    <row r="1379" spans="1:29" s="128" customFormat="1" ht="28">
      <c r="A1379" s="137">
        <v>1376</v>
      </c>
      <c r="B1379" s="146" t="s">
        <v>4473</v>
      </c>
      <c r="C1379" s="148" t="s">
        <v>4434</v>
      </c>
      <c r="D1379" s="146" t="s">
        <v>4435</v>
      </c>
      <c r="E1379" s="146" t="s">
        <v>2733</v>
      </c>
      <c r="F1379" s="142" t="s">
        <v>835</v>
      </c>
      <c r="G1379" s="143">
        <v>0</v>
      </c>
      <c r="H1379" s="143">
        <v>1.6</v>
      </c>
      <c r="I1379" s="144">
        <v>214080.19010000001</v>
      </c>
      <c r="J1379" s="144">
        <v>622469.88009999995</v>
      </c>
      <c r="K1379" s="144">
        <v>213466.8701</v>
      </c>
      <c r="L1379" s="144">
        <v>623922.3101</v>
      </c>
      <c r="M1379" s="143"/>
      <c r="N1379" s="143"/>
      <c r="O1379" s="145" t="s">
        <v>1861</v>
      </c>
      <c r="P1379" s="146" t="s">
        <v>743</v>
      </c>
      <c r="Q1379" s="146" t="s">
        <v>1902</v>
      </c>
      <c r="R1379" s="146" t="s">
        <v>681</v>
      </c>
      <c r="S1379" s="147">
        <v>0</v>
      </c>
      <c r="T1379" s="147">
        <v>0</v>
      </c>
      <c r="U1379" s="147">
        <v>0</v>
      </c>
      <c r="V1379" s="147">
        <v>0</v>
      </c>
      <c r="W1379" s="147">
        <v>1</v>
      </c>
      <c r="X1379" s="149">
        <v>1</v>
      </c>
      <c r="Y1379" s="147">
        <v>1</v>
      </c>
      <c r="Z1379" s="149">
        <v>1</v>
      </c>
      <c r="AA1379" s="149">
        <v>1</v>
      </c>
      <c r="AB1379" s="136" t="str">
        <f>VLOOKUP(Tabela22[[#This Row],[id_tab]],[1]odcinki_och!A:B,2,FALSE)</f>
        <v>PL.ZIPOP.1393.OCHK.279</v>
      </c>
      <c r="AC1379" s="137">
        <f t="shared" si="21"/>
        <v>1</v>
      </c>
    </row>
    <row r="1380" spans="1:29" s="128" customFormat="1" ht="28">
      <c r="A1380" s="137">
        <v>1377</v>
      </c>
      <c r="B1380" s="146" t="s">
        <v>4474</v>
      </c>
      <c r="C1380" s="148" t="s">
        <v>4434</v>
      </c>
      <c r="D1380" s="146" t="s">
        <v>4435</v>
      </c>
      <c r="E1380" s="146" t="s">
        <v>4475</v>
      </c>
      <c r="F1380" s="142" t="s">
        <v>835</v>
      </c>
      <c r="G1380" s="143">
        <v>0</v>
      </c>
      <c r="H1380" s="143">
        <v>3.2</v>
      </c>
      <c r="I1380" s="144">
        <v>192386.86</v>
      </c>
      <c r="J1380" s="144">
        <v>619218.80000000005</v>
      </c>
      <c r="K1380" s="144">
        <v>190854.55749199999</v>
      </c>
      <c r="L1380" s="144">
        <v>621539.41120900004</v>
      </c>
      <c r="M1380" s="143"/>
      <c r="N1380" s="143"/>
      <c r="O1380" s="145" t="s">
        <v>1861</v>
      </c>
      <c r="P1380" s="146" t="s">
        <v>743</v>
      </c>
      <c r="Q1380" s="146" t="s">
        <v>1902</v>
      </c>
      <c r="R1380" s="146" t="s">
        <v>681</v>
      </c>
      <c r="S1380" s="147">
        <v>0</v>
      </c>
      <c r="T1380" s="147">
        <v>0</v>
      </c>
      <c r="U1380" s="147">
        <v>0</v>
      </c>
      <c r="V1380" s="147">
        <v>0</v>
      </c>
      <c r="W1380" s="147">
        <v>1</v>
      </c>
      <c r="X1380" s="147">
        <v>1</v>
      </c>
      <c r="Y1380" s="147">
        <v>1</v>
      </c>
      <c r="Z1380" s="147">
        <v>0</v>
      </c>
      <c r="AA1380" s="147">
        <v>0</v>
      </c>
      <c r="AB1380" s="136" t="str">
        <f>VLOOKUP(Tabela22[[#This Row],[id_tab]],[1]odcinki_och!A:B,2,FALSE)</f>
        <v>PL.ZIPOP.1393.OCHK.279</v>
      </c>
      <c r="AC1380" s="137">
        <f t="shared" si="21"/>
        <v>1</v>
      </c>
    </row>
    <row r="1381" spans="1:29" s="128" customFormat="1" ht="28">
      <c r="A1381" s="137">
        <v>1378</v>
      </c>
      <c r="B1381" s="146" t="s">
        <v>4476</v>
      </c>
      <c r="C1381" s="148" t="s">
        <v>4434</v>
      </c>
      <c r="D1381" s="146" t="s">
        <v>4435</v>
      </c>
      <c r="E1381" s="146" t="s">
        <v>4477</v>
      </c>
      <c r="F1381" s="142" t="s">
        <v>835</v>
      </c>
      <c r="G1381" s="143">
        <v>0</v>
      </c>
      <c r="H1381" s="143">
        <v>1.0900000000000001</v>
      </c>
      <c r="I1381" s="144">
        <v>210557.21293899999</v>
      </c>
      <c r="J1381" s="144">
        <v>624707.84733599995</v>
      </c>
      <c r="K1381" s="144">
        <v>210505.446776</v>
      </c>
      <c r="L1381" s="144">
        <v>625442.46343</v>
      </c>
      <c r="M1381" s="143"/>
      <c r="N1381" s="143"/>
      <c r="O1381" s="145" t="s">
        <v>1861</v>
      </c>
      <c r="P1381" s="146" t="s">
        <v>743</v>
      </c>
      <c r="Q1381" s="146" t="s">
        <v>1902</v>
      </c>
      <c r="R1381" s="146" t="s">
        <v>681</v>
      </c>
      <c r="S1381" s="147">
        <v>0</v>
      </c>
      <c r="T1381" s="147">
        <v>0</v>
      </c>
      <c r="U1381" s="147">
        <v>0</v>
      </c>
      <c r="V1381" s="147">
        <v>0</v>
      </c>
      <c r="W1381" s="147">
        <v>1</v>
      </c>
      <c r="X1381" s="147">
        <v>1</v>
      </c>
      <c r="Y1381" s="147">
        <v>0</v>
      </c>
      <c r="Z1381" s="147">
        <v>0</v>
      </c>
      <c r="AA1381" s="147">
        <v>0</v>
      </c>
      <c r="AB1381" s="136" t="str">
        <f>VLOOKUP(Tabela22[[#This Row],[id_tab]],[1]odcinki_och!A:B,2,FALSE)</f>
        <v>PL.ZIPOP.1393.OCHK.279</v>
      </c>
      <c r="AC1381" s="137">
        <f t="shared" si="21"/>
        <v>1</v>
      </c>
    </row>
    <row r="1382" spans="1:29" s="128" customFormat="1" ht="28">
      <c r="A1382" s="137">
        <v>1379</v>
      </c>
      <c r="B1382" s="146" t="s">
        <v>4478</v>
      </c>
      <c r="C1382" s="148" t="s">
        <v>4434</v>
      </c>
      <c r="D1382" s="146" t="s">
        <v>4435</v>
      </c>
      <c r="E1382" s="146" t="s">
        <v>4479</v>
      </c>
      <c r="F1382" s="142" t="s">
        <v>835</v>
      </c>
      <c r="G1382" s="143">
        <v>0</v>
      </c>
      <c r="H1382" s="143">
        <v>1.8</v>
      </c>
      <c r="I1382" s="144">
        <v>215094.58009999999</v>
      </c>
      <c r="J1382" s="144">
        <v>621805.87009999994</v>
      </c>
      <c r="K1382" s="144">
        <v>215567.140786</v>
      </c>
      <c r="L1382" s="144">
        <v>623223.93408699997</v>
      </c>
      <c r="M1382" s="143"/>
      <c r="N1382" s="143"/>
      <c r="O1382" s="145" t="s">
        <v>1861</v>
      </c>
      <c r="P1382" s="146" t="s">
        <v>743</v>
      </c>
      <c r="Q1382" s="146" t="s">
        <v>1902</v>
      </c>
      <c r="R1382" s="146" t="s">
        <v>681</v>
      </c>
      <c r="S1382" s="149">
        <v>1</v>
      </c>
      <c r="T1382" s="149">
        <v>1</v>
      </c>
      <c r="U1382" s="147">
        <v>0</v>
      </c>
      <c r="V1382" s="147">
        <v>0</v>
      </c>
      <c r="W1382" s="147">
        <v>1</v>
      </c>
      <c r="X1382" s="147">
        <v>1</v>
      </c>
      <c r="Y1382" s="147">
        <v>1</v>
      </c>
      <c r="Z1382" s="147">
        <v>0</v>
      </c>
      <c r="AA1382" s="149">
        <v>1</v>
      </c>
      <c r="AB1382" s="136" t="str">
        <f>VLOOKUP(Tabela22[[#This Row],[id_tab]],[1]odcinki_och!A:B,2,FALSE)</f>
        <v>PL.ZIPOP.1393.OCHK.279</v>
      </c>
      <c r="AC1382" s="137">
        <f t="shared" si="21"/>
        <v>1</v>
      </c>
    </row>
    <row r="1383" spans="1:29" s="128" customFormat="1" ht="28">
      <c r="A1383" s="137">
        <v>1380</v>
      </c>
      <c r="B1383" s="146" t="s">
        <v>4480</v>
      </c>
      <c r="C1383" s="148" t="s">
        <v>4434</v>
      </c>
      <c r="D1383" s="146" t="s">
        <v>4435</v>
      </c>
      <c r="E1383" s="146" t="s">
        <v>4481</v>
      </c>
      <c r="F1383" s="142" t="s">
        <v>835</v>
      </c>
      <c r="G1383" s="143">
        <v>0</v>
      </c>
      <c r="H1383" s="143">
        <v>0.55000000000000004</v>
      </c>
      <c r="I1383" s="144">
        <v>215476.94422</v>
      </c>
      <c r="J1383" s="144">
        <v>622811.55659699999</v>
      </c>
      <c r="K1383" s="144">
        <v>215146.53477900001</v>
      </c>
      <c r="L1383" s="144">
        <v>623156.87163299997</v>
      </c>
      <c r="M1383" s="143"/>
      <c r="N1383" s="143"/>
      <c r="O1383" s="145" t="s">
        <v>1861</v>
      </c>
      <c r="P1383" s="146" t="s">
        <v>743</v>
      </c>
      <c r="Q1383" s="146" t="s">
        <v>1902</v>
      </c>
      <c r="R1383" s="146" t="s">
        <v>681</v>
      </c>
      <c r="S1383" s="149">
        <v>1</v>
      </c>
      <c r="T1383" s="149">
        <v>1</v>
      </c>
      <c r="U1383" s="147">
        <v>0</v>
      </c>
      <c r="V1383" s="147">
        <v>0</v>
      </c>
      <c r="W1383" s="147">
        <v>1</v>
      </c>
      <c r="X1383" s="147">
        <v>1</v>
      </c>
      <c r="Y1383" s="147">
        <v>0</v>
      </c>
      <c r="Z1383" s="147">
        <v>0</v>
      </c>
      <c r="AA1383" s="147">
        <v>0</v>
      </c>
      <c r="AB1383" s="136" t="str">
        <f>VLOOKUP(Tabela22[[#This Row],[id_tab]],[1]odcinki_och!A:B,2,FALSE)</f>
        <v>PL.ZIPOP.1393.OCHK.279</v>
      </c>
      <c r="AC1383" s="137">
        <f t="shared" si="21"/>
        <v>1</v>
      </c>
    </row>
    <row r="1384" spans="1:29" s="128" customFormat="1" ht="28">
      <c r="A1384" s="137">
        <v>1381</v>
      </c>
      <c r="B1384" s="146" t="s">
        <v>4482</v>
      </c>
      <c r="C1384" s="148" t="s">
        <v>4434</v>
      </c>
      <c r="D1384" s="146" t="s">
        <v>4435</v>
      </c>
      <c r="E1384" s="146" t="s">
        <v>4483</v>
      </c>
      <c r="F1384" s="142" t="s">
        <v>835</v>
      </c>
      <c r="G1384" s="143">
        <v>0</v>
      </c>
      <c r="H1384" s="143">
        <v>0.7</v>
      </c>
      <c r="I1384" s="144">
        <v>213795.88010000001</v>
      </c>
      <c r="J1384" s="144">
        <v>622640.0601</v>
      </c>
      <c r="K1384" s="144">
        <v>213026.07266599999</v>
      </c>
      <c r="L1384" s="144">
        <v>622901.42238999996</v>
      </c>
      <c r="M1384" s="143"/>
      <c r="N1384" s="143"/>
      <c r="O1384" s="145" t="s">
        <v>1861</v>
      </c>
      <c r="P1384" s="146" t="s">
        <v>743</v>
      </c>
      <c r="Q1384" s="146" t="s">
        <v>1902</v>
      </c>
      <c r="R1384" s="146" t="s">
        <v>681</v>
      </c>
      <c r="S1384" s="149">
        <v>1</v>
      </c>
      <c r="T1384" s="147">
        <v>0</v>
      </c>
      <c r="U1384" s="149">
        <v>1</v>
      </c>
      <c r="V1384" s="147">
        <v>0</v>
      </c>
      <c r="W1384" s="147">
        <v>1</v>
      </c>
      <c r="X1384" s="147">
        <v>1</v>
      </c>
      <c r="Y1384" s="147">
        <v>1</v>
      </c>
      <c r="Z1384" s="149">
        <v>1</v>
      </c>
      <c r="AA1384" s="147">
        <v>0</v>
      </c>
      <c r="AB1384" s="136" t="str">
        <f>VLOOKUP(Tabela22[[#This Row],[id_tab]],[1]odcinki_och!A:B,2,FALSE)</f>
        <v>PL.ZIPOP.1393.OCHK.279</v>
      </c>
      <c r="AC1384" s="137">
        <f t="shared" si="21"/>
        <v>1</v>
      </c>
    </row>
    <row r="1385" spans="1:29" s="128" customFormat="1" ht="28">
      <c r="A1385" s="137">
        <v>1382</v>
      </c>
      <c r="B1385" s="146" t="s">
        <v>4484</v>
      </c>
      <c r="C1385" s="148" t="s">
        <v>4485</v>
      </c>
      <c r="D1385" s="146" t="s">
        <v>3098</v>
      </c>
      <c r="E1385" s="146" t="s">
        <v>4486</v>
      </c>
      <c r="F1385" s="142" t="s">
        <v>835</v>
      </c>
      <c r="G1385" s="143">
        <v>0.6</v>
      </c>
      <c r="H1385" s="143">
        <v>10.199999999999999</v>
      </c>
      <c r="I1385" s="144">
        <v>240749.61158900001</v>
      </c>
      <c r="J1385" s="144">
        <v>523611.30515500001</v>
      </c>
      <c r="K1385" s="144">
        <v>237085.04010000001</v>
      </c>
      <c r="L1385" s="144">
        <v>518370.38010000001</v>
      </c>
      <c r="M1385" s="143"/>
      <c r="N1385" s="143"/>
      <c r="O1385" s="145" t="s">
        <v>1861</v>
      </c>
      <c r="P1385" s="146" t="s">
        <v>939</v>
      </c>
      <c r="Q1385" s="146" t="s">
        <v>1902</v>
      </c>
      <c r="R1385" s="146" t="s">
        <v>681</v>
      </c>
      <c r="S1385" s="147">
        <v>1</v>
      </c>
      <c r="T1385" s="147">
        <v>1</v>
      </c>
      <c r="U1385" s="147">
        <v>1</v>
      </c>
      <c r="V1385" s="147">
        <v>0</v>
      </c>
      <c r="W1385" s="147">
        <v>0</v>
      </c>
      <c r="X1385" s="147">
        <v>1</v>
      </c>
      <c r="Y1385" s="147">
        <v>1</v>
      </c>
      <c r="Z1385" s="147">
        <v>1</v>
      </c>
      <c r="AA1385" s="147">
        <v>1</v>
      </c>
      <c r="AB1385" s="136" t="str">
        <f>VLOOKUP(Tabela22[[#This Row],[id_tab]],[1]odcinki_och!A:B,2,FALSE)</f>
        <v>PL.ZIPOP.1393.N2K.PLB120004.B</v>
      </c>
      <c r="AC1385" s="137">
        <f t="shared" si="21"/>
        <v>1</v>
      </c>
    </row>
    <row r="1386" spans="1:29" s="128" customFormat="1" ht="28">
      <c r="A1386" s="137">
        <v>1383</v>
      </c>
      <c r="B1386" s="146" t="s">
        <v>4487</v>
      </c>
      <c r="C1386" s="148" t="s">
        <v>4488</v>
      </c>
      <c r="D1386" s="146" t="s">
        <v>4489</v>
      </c>
      <c r="E1386" s="146" t="s">
        <v>4489</v>
      </c>
      <c r="F1386" s="142" t="s">
        <v>835</v>
      </c>
      <c r="G1386" s="143">
        <v>0</v>
      </c>
      <c r="H1386" s="143">
        <v>13.2</v>
      </c>
      <c r="I1386" s="144">
        <v>240460.01010000001</v>
      </c>
      <c r="J1386" s="144">
        <v>529089.01009999996</v>
      </c>
      <c r="K1386" s="144">
        <v>232150.41646000001</v>
      </c>
      <c r="L1386" s="144">
        <v>527034.91202699998</v>
      </c>
      <c r="M1386" s="143"/>
      <c r="N1386" s="143"/>
      <c r="O1386" s="145" t="s">
        <v>1861</v>
      </c>
      <c r="P1386" s="146" t="s">
        <v>939</v>
      </c>
      <c r="Q1386" s="146" t="s">
        <v>1902</v>
      </c>
      <c r="R1386" s="146" t="s">
        <v>681</v>
      </c>
      <c r="S1386" s="157">
        <v>1</v>
      </c>
      <c r="T1386" s="157">
        <v>1</v>
      </c>
      <c r="U1386" s="157">
        <v>1</v>
      </c>
      <c r="V1386" s="147">
        <v>0</v>
      </c>
      <c r="W1386" s="147">
        <v>1</v>
      </c>
      <c r="X1386" s="147">
        <v>1</v>
      </c>
      <c r="Y1386" s="147">
        <v>1</v>
      </c>
      <c r="Z1386" s="147">
        <v>1</v>
      </c>
      <c r="AA1386" s="147">
        <v>1</v>
      </c>
      <c r="AB1386" s="136" t="str">
        <f>VLOOKUP(Tabela22[[#This Row],[id_tab]],[1]odcinki_och!A:B,2,FALSE)</f>
        <v>PL.ZIPOP.1393.N2K.PLB120005.B</v>
      </c>
      <c r="AC1386" s="137">
        <f t="shared" si="21"/>
        <v>1</v>
      </c>
    </row>
    <row r="1387" spans="1:29" s="128" customFormat="1" ht="28">
      <c r="A1387" s="137">
        <v>1384</v>
      </c>
      <c r="B1387" s="146" t="s">
        <v>4490</v>
      </c>
      <c r="C1387" s="148" t="s">
        <v>1024</v>
      </c>
      <c r="D1387" s="146" t="s">
        <v>4491</v>
      </c>
      <c r="E1387" s="146" t="s">
        <v>747</v>
      </c>
      <c r="F1387" s="142" t="s">
        <v>835</v>
      </c>
      <c r="G1387" s="143">
        <v>0</v>
      </c>
      <c r="H1387" s="143">
        <v>2</v>
      </c>
      <c r="I1387" s="144">
        <v>234251.01010000001</v>
      </c>
      <c r="J1387" s="144">
        <v>536067.96010000003</v>
      </c>
      <c r="K1387" s="144">
        <v>232846.95749199999</v>
      </c>
      <c r="L1387" s="144">
        <v>536694.888485</v>
      </c>
      <c r="M1387" s="143"/>
      <c r="N1387" s="143"/>
      <c r="O1387" s="145" t="s">
        <v>1861</v>
      </c>
      <c r="P1387" s="146" t="s">
        <v>939</v>
      </c>
      <c r="Q1387" s="146" t="s">
        <v>1902</v>
      </c>
      <c r="R1387" s="146" t="s">
        <v>681</v>
      </c>
      <c r="S1387" s="157">
        <v>1</v>
      </c>
      <c r="T1387" s="157">
        <v>1</v>
      </c>
      <c r="U1387" s="147">
        <v>0</v>
      </c>
      <c r="V1387" s="147">
        <v>1</v>
      </c>
      <c r="W1387" s="147">
        <v>1</v>
      </c>
      <c r="X1387" s="157">
        <v>1</v>
      </c>
      <c r="Y1387" s="147">
        <v>0</v>
      </c>
      <c r="Z1387" s="147">
        <v>0</v>
      </c>
      <c r="AA1387" s="147">
        <v>0</v>
      </c>
      <c r="AB1387" s="136"/>
      <c r="AC1387" s="137"/>
    </row>
    <row r="1388" spans="1:29" s="128" customFormat="1" ht="28">
      <c r="A1388" s="137">
        <v>1385</v>
      </c>
      <c r="B1388" s="146" t="s">
        <v>1023</v>
      </c>
      <c r="C1388" s="148" t="s">
        <v>1024</v>
      </c>
      <c r="D1388" s="146" t="s">
        <v>4491</v>
      </c>
      <c r="E1388" s="146" t="s">
        <v>4492</v>
      </c>
      <c r="F1388" s="142" t="s">
        <v>835</v>
      </c>
      <c r="G1388" s="143">
        <v>0</v>
      </c>
      <c r="H1388" s="143">
        <v>6.3</v>
      </c>
      <c r="I1388" s="144">
        <v>239487.43890000001</v>
      </c>
      <c r="J1388" s="144">
        <v>538066.59609999997</v>
      </c>
      <c r="K1388" s="144">
        <v>234868.80426199999</v>
      </c>
      <c r="L1388" s="144">
        <v>536165.552807</v>
      </c>
      <c r="M1388" s="143"/>
      <c r="N1388" s="143"/>
      <c r="O1388" s="145" t="s">
        <v>1861</v>
      </c>
      <c r="P1388" s="146" t="s">
        <v>939</v>
      </c>
      <c r="Q1388" s="146" t="s">
        <v>1902</v>
      </c>
      <c r="R1388" s="146" t="s">
        <v>681</v>
      </c>
      <c r="S1388" s="157">
        <v>1</v>
      </c>
      <c r="T1388" s="157">
        <v>1</v>
      </c>
      <c r="U1388" s="157">
        <v>1</v>
      </c>
      <c r="V1388" s="147">
        <v>1</v>
      </c>
      <c r="W1388" s="147">
        <v>1</v>
      </c>
      <c r="X1388" s="147">
        <v>1</v>
      </c>
      <c r="Y1388" s="147">
        <v>0</v>
      </c>
      <c r="Z1388" s="147">
        <v>1</v>
      </c>
      <c r="AA1388" s="147">
        <v>0</v>
      </c>
      <c r="AB1388" s="136" t="str">
        <f>VLOOKUP(Tabela22[[#This Row],[id_tab]],[1]odcinki_och!A:B,2,FALSE)</f>
        <v>PL.ZIPOP.1393.N2K.PLH120084.H, PL.ZIPOP.1393.N2K.PLB120005.B</v>
      </c>
      <c r="AC1388" s="137">
        <f t="shared" si="21"/>
        <v>2</v>
      </c>
    </row>
    <row r="1389" spans="1:29" s="128" customFormat="1" ht="28">
      <c r="A1389" s="137">
        <v>1386</v>
      </c>
      <c r="B1389" s="146" t="s">
        <v>4493</v>
      </c>
      <c r="C1389" s="148" t="s">
        <v>4494</v>
      </c>
      <c r="D1389" s="146" t="s">
        <v>4495</v>
      </c>
      <c r="E1389" s="146" t="s">
        <v>4496</v>
      </c>
      <c r="F1389" s="142" t="s">
        <v>835</v>
      </c>
      <c r="G1389" s="143">
        <v>0</v>
      </c>
      <c r="H1389" s="143">
        <v>3.3</v>
      </c>
      <c r="I1389" s="144">
        <v>231076.2801</v>
      </c>
      <c r="J1389" s="144">
        <v>544216.90009999997</v>
      </c>
      <c r="K1389" s="144">
        <v>228908.41076200001</v>
      </c>
      <c r="L1389" s="144">
        <v>544894.46808799997</v>
      </c>
      <c r="M1389" s="143"/>
      <c r="N1389" s="143"/>
      <c r="O1389" s="145" t="s">
        <v>1861</v>
      </c>
      <c r="P1389" s="146" t="s">
        <v>939</v>
      </c>
      <c r="Q1389" s="146" t="s">
        <v>1902</v>
      </c>
      <c r="R1389" s="146" t="s">
        <v>681</v>
      </c>
      <c r="S1389" s="147">
        <v>1</v>
      </c>
      <c r="T1389" s="147">
        <v>1</v>
      </c>
      <c r="U1389" s="147">
        <v>0</v>
      </c>
      <c r="V1389" s="147">
        <v>1</v>
      </c>
      <c r="W1389" s="147">
        <v>1</v>
      </c>
      <c r="X1389" s="147">
        <v>1</v>
      </c>
      <c r="Y1389" s="147">
        <v>0</v>
      </c>
      <c r="Z1389" s="147">
        <v>0</v>
      </c>
      <c r="AA1389" s="147">
        <v>0</v>
      </c>
      <c r="AB1389" s="136"/>
      <c r="AC1389" s="137"/>
    </row>
    <row r="1390" spans="1:29" s="128" customFormat="1" ht="28">
      <c r="A1390" s="137">
        <v>1387</v>
      </c>
      <c r="B1390" s="146" t="s">
        <v>4497</v>
      </c>
      <c r="C1390" s="148" t="s">
        <v>4494</v>
      </c>
      <c r="D1390" s="146" t="s">
        <v>4495</v>
      </c>
      <c r="E1390" s="146" t="s">
        <v>4498</v>
      </c>
      <c r="F1390" s="142" t="s">
        <v>835</v>
      </c>
      <c r="G1390" s="143">
        <v>0</v>
      </c>
      <c r="H1390" s="143">
        <v>2.4</v>
      </c>
      <c r="I1390" s="144">
        <v>232008.513764</v>
      </c>
      <c r="J1390" s="144">
        <v>541708.911983</v>
      </c>
      <c r="K1390" s="144">
        <v>231171.78543300001</v>
      </c>
      <c r="L1390" s="144">
        <v>539331.05187900004</v>
      </c>
      <c r="M1390" s="143"/>
      <c r="N1390" s="143"/>
      <c r="O1390" s="145" t="s">
        <v>1861</v>
      </c>
      <c r="P1390" s="146" t="s">
        <v>939</v>
      </c>
      <c r="Q1390" s="146" t="s">
        <v>1902</v>
      </c>
      <c r="R1390" s="146" t="s">
        <v>681</v>
      </c>
      <c r="S1390" s="147">
        <v>1</v>
      </c>
      <c r="T1390" s="147">
        <v>1</v>
      </c>
      <c r="U1390" s="147">
        <v>0</v>
      </c>
      <c r="V1390" s="147">
        <v>1</v>
      </c>
      <c r="W1390" s="147">
        <v>1</v>
      </c>
      <c r="X1390" s="147">
        <v>1</v>
      </c>
      <c r="Y1390" s="147">
        <v>0</v>
      </c>
      <c r="Z1390" s="147">
        <v>0</v>
      </c>
      <c r="AA1390" s="147">
        <v>0</v>
      </c>
      <c r="AB1390" s="136"/>
      <c r="AC1390" s="137"/>
    </row>
    <row r="1391" spans="1:29" s="128" customFormat="1" ht="28">
      <c r="A1391" s="137">
        <v>1388</v>
      </c>
      <c r="B1391" s="146" t="s">
        <v>4499</v>
      </c>
      <c r="C1391" s="148" t="s">
        <v>4494</v>
      </c>
      <c r="D1391" s="146" t="s">
        <v>4495</v>
      </c>
      <c r="E1391" s="146" t="s">
        <v>4500</v>
      </c>
      <c r="F1391" s="142" t="s">
        <v>835</v>
      </c>
      <c r="G1391" s="143">
        <v>0</v>
      </c>
      <c r="H1391" s="143">
        <v>2.8</v>
      </c>
      <c r="I1391" s="144">
        <v>231642.2101</v>
      </c>
      <c r="J1391" s="144">
        <v>543810.51009999996</v>
      </c>
      <c r="K1391" s="144">
        <v>229368.37554199999</v>
      </c>
      <c r="L1391" s="144">
        <v>543682.00389399996</v>
      </c>
      <c r="M1391" s="143"/>
      <c r="N1391" s="143"/>
      <c r="O1391" s="145" t="s">
        <v>1861</v>
      </c>
      <c r="P1391" s="146" t="s">
        <v>939</v>
      </c>
      <c r="Q1391" s="146" t="s">
        <v>1902</v>
      </c>
      <c r="R1391" s="146" t="s">
        <v>681</v>
      </c>
      <c r="S1391" s="147">
        <v>1</v>
      </c>
      <c r="T1391" s="147">
        <v>1</v>
      </c>
      <c r="U1391" s="147">
        <v>1</v>
      </c>
      <c r="V1391" s="147">
        <v>1</v>
      </c>
      <c r="W1391" s="147">
        <v>1</v>
      </c>
      <c r="X1391" s="147">
        <v>1</v>
      </c>
      <c r="Y1391" s="147">
        <v>0</v>
      </c>
      <c r="Z1391" s="147">
        <v>0</v>
      </c>
      <c r="AA1391" s="147">
        <v>0</v>
      </c>
      <c r="AB1391" s="136"/>
      <c r="AC1391" s="137"/>
    </row>
    <row r="1392" spans="1:29" s="128" customFormat="1" ht="28">
      <c r="A1392" s="137">
        <v>1389</v>
      </c>
      <c r="B1392" s="146" t="s">
        <v>4501</v>
      </c>
      <c r="C1392" s="148" t="s">
        <v>4494</v>
      </c>
      <c r="D1392" s="146" t="s">
        <v>4495</v>
      </c>
      <c r="E1392" s="146" t="s">
        <v>4502</v>
      </c>
      <c r="F1392" s="142" t="s">
        <v>835</v>
      </c>
      <c r="G1392" s="143">
        <v>0</v>
      </c>
      <c r="H1392" s="143">
        <v>5.25</v>
      </c>
      <c r="I1392" s="144">
        <v>231639.5601</v>
      </c>
      <c r="J1392" s="144">
        <v>543743.38009999995</v>
      </c>
      <c r="K1392" s="144">
        <v>232049.63010000001</v>
      </c>
      <c r="L1392" s="144">
        <v>538631.28009999997</v>
      </c>
      <c r="M1392" s="143"/>
      <c r="N1392" s="143"/>
      <c r="O1392" s="145" t="s">
        <v>1861</v>
      </c>
      <c r="P1392" s="146" t="s">
        <v>939</v>
      </c>
      <c r="Q1392" s="146" t="s">
        <v>1902</v>
      </c>
      <c r="R1392" s="146" t="s">
        <v>681</v>
      </c>
      <c r="S1392" s="147">
        <v>1</v>
      </c>
      <c r="T1392" s="147">
        <v>1</v>
      </c>
      <c r="U1392" s="147">
        <v>0</v>
      </c>
      <c r="V1392" s="147">
        <v>1</v>
      </c>
      <c r="W1392" s="147">
        <v>1</v>
      </c>
      <c r="X1392" s="157">
        <v>1</v>
      </c>
      <c r="Y1392" s="147">
        <v>0</v>
      </c>
      <c r="Z1392" s="147">
        <v>0</v>
      </c>
      <c r="AA1392" s="147">
        <v>0</v>
      </c>
      <c r="AB1392" s="136"/>
      <c r="AC1392" s="137"/>
    </row>
    <row r="1393" spans="1:29" s="128" customFormat="1" ht="28">
      <c r="A1393" s="137">
        <v>1390</v>
      </c>
      <c r="B1393" s="146" t="s">
        <v>4503</v>
      </c>
      <c r="C1393" s="148" t="s">
        <v>4494</v>
      </c>
      <c r="D1393" s="146" t="s">
        <v>4495</v>
      </c>
      <c r="E1393" s="146" t="s">
        <v>4504</v>
      </c>
      <c r="F1393" s="142" t="s">
        <v>835</v>
      </c>
      <c r="G1393" s="143">
        <v>0</v>
      </c>
      <c r="H1393" s="143">
        <v>4.5</v>
      </c>
      <c r="I1393" s="144">
        <v>232736.89009999999</v>
      </c>
      <c r="J1393" s="144">
        <v>544546.90009999997</v>
      </c>
      <c r="K1393" s="144">
        <v>233116.2501</v>
      </c>
      <c r="L1393" s="144">
        <v>540217.4301</v>
      </c>
      <c r="M1393" s="143"/>
      <c r="N1393" s="143"/>
      <c r="O1393" s="145" t="s">
        <v>1861</v>
      </c>
      <c r="P1393" s="146" t="s">
        <v>939</v>
      </c>
      <c r="Q1393" s="146" t="s">
        <v>1902</v>
      </c>
      <c r="R1393" s="146" t="s">
        <v>681</v>
      </c>
      <c r="S1393" s="147">
        <v>1</v>
      </c>
      <c r="T1393" s="147">
        <v>1</v>
      </c>
      <c r="U1393" s="147">
        <v>0</v>
      </c>
      <c r="V1393" s="147">
        <v>1</v>
      </c>
      <c r="W1393" s="147">
        <v>1</v>
      </c>
      <c r="X1393" s="147">
        <v>1</v>
      </c>
      <c r="Y1393" s="147">
        <v>1</v>
      </c>
      <c r="Z1393" s="147">
        <v>0</v>
      </c>
      <c r="AA1393" s="147">
        <v>0</v>
      </c>
      <c r="AB1393" s="136"/>
      <c r="AC1393" s="137"/>
    </row>
    <row r="1394" spans="1:29" s="128" customFormat="1" ht="28">
      <c r="A1394" s="137">
        <v>1391</v>
      </c>
      <c r="B1394" s="146" t="s">
        <v>4505</v>
      </c>
      <c r="C1394" s="148" t="s">
        <v>4494</v>
      </c>
      <c r="D1394" s="146" t="s">
        <v>4495</v>
      </c>
      <c r="E1394" s="146" t="s">
        <v>4506</v>
      </c>
      <c r="F1394" s="142" t="s">
        <v>835</v>
      </c>
      <c r="G1394" s="143">
        <v>0</v>
      </c>
      <c r="H1394" s="143">
        <v>13.6</v>
      </c>
      <c r="I1394" s="144">
        <v>234960.13010000001</v>
      </c>
      <c r="J1394" s="144">
        <v>545150.29009999998</v>
      </c>
      <c r="K1394" s="144">
        <v>228589.87426000001</v>
      </c>
      <c r="L1394" s="144">
        <v>542718.79314900003</v>
      </c>
      <c r="M1394" s="143"/>
      <c r="N1394" s="143"/>
      <c r="O1394" s="145" t="s">
        <v>1861</v>
      </c>
      <c r="P1394" s="146" t="s">
        <v>939</v>
      </c>
      <c r="Q1394" s="146" t="s">
        <v>1902</v>
      </c>
      <c r="R1394" s="146" t="s">
        <v>681</v>
      </c>
      <c r="S1394" s="147">
        <v>1</v>
      </c>
      <c r="T1394" s="147">
        <v>1</v>
      </c>
      <c r="U1394" s="147">
        <v>1</v>
      </c>
      <c r="V1394" s="147">
        <v>1</v>
      </c>
      <c r="W1394" s="147">
        <v>1</v>
      </c>
      <c r="X1394" s="147">
        <v>1</v>
      </c>
      <c r="Y1394" s="147">
        <v>1</v>
      </c>
      <c r="Z1394" s="147">
        <v>1</v>
      </c>
      <c r="AA1394" s="147">
        <v>0</v>
      </c>
      <c r="AB1394" s="136"/>
      <c r="AC1394" s="137"/>
    </row>
    <row r="1395" spans="1:29" s="128" customFormat="1" ht="28">
      <c r="A1395" s="137">
        <v>1392</v>
      </c>
      <c r="B1395" s="146" t="s">
        <v>4507</v>
      </c>
      <c r="C1395" s="148" t="s">
        <v>4508</v>
      </c>
      <c r="D1395" s="146" t="s">
        <v>4509</v>
      </c>
      <c r="E1395" s="146" t="s">
        <v>4510</v>
      </c>
      <c r="F1395" s="142" t="s">
        <v>835</v>
      </c>
      <c r="G1395" s="143">
        <v>0</v>
      </c>
      <c r="H1395" s="143">
        <v>5.3</v>
      </c>
      <c r="I1395" s="144">
        <v>235153.1433</v>
      </c>
      <c r="J1395" s="144">
        <v>553714.61640000006</v>
      </c>
      <c r="K1395" s="144">
        <v>230956.31011799999</v>
      </c>
      <c r="L1395" s="144">
        <v>554496.34018000006</v>
      </c>
      <c r="M1395" s="143"/>
      <c r="N1395" s="143"/>
      <c r="O1395" s="145" t="s">
        <v>1861</v>
      </c>
      <c r="P1395" s="146" t="s">
        <v>939</v>
      </c>
      <c r="Q1395" s="146" t="s">
        <v>1902</v>
      </c>
      <c r="R1395" s="146" t="s">
        <v>681</v>
      </c>
      <c r="S1395" s="147">
        <v>1</v>
      </c>
      <c r="T1395" s="147">
        <v>1</v>
      </c>
      <c r="U1395" s="147">
        <v>1</v>
      </c>
      <c r="V1395" s="147">
        <v>1</v>
      </c>
      <c r="W1395" s="147">
        <v>1</v>
      </c>
      <c r="X1395" s="147">
        <v>1</v>
      </c>
      <c r="Y1395" s="147">
        <v>0</v>
      </c>
      <c r="Z1395" s="147">
        <v>0</v>
      </c>
      <c r="AA1395" s="147">
        <v>0</v>
      </c>
      <c r="AB1395" s="136"/>
      <c r="AC1395" s="137"/>
    </row>
    <row r="1396" spans="1:29" s="128" customFormat="1" ht="28">
      <c r="A1396" s="137">
        <v>1393</v>
      </c>
      <c r="B1396" s="146" t="s">
        <v>4511</v>
      </c>
      <c r="C1396" s="148" t="s">
        <v>4508</v>
      </c>
      <c r="D1396" s="146" t="s">
        <v>4512</v>
      </c>
      <c r="E1396" s="146" t="s">
        <v>4512</v>
      </c>
      <c r="F1396" s="142" t="s">
        <v>835</v>
      </c>
      <c r="G1396" s="143">
        <v>0</v>
      </c>
      <c r="H1396" s="143">
        <v>5.28</v>
      </c>
      <c r="I1396" s="144">
        <v>234604.4601</v>
      </c>
      <c r="J1396" s="144">
        <v>553068.16009999998</v>
      </c>
      <c r="K1396" s="144">
        <v>231574.34035000001</v>
      </c>
      <c r="L1396" s="144">
        <v>549791.66032400005</v>
      </c>
      <c r="M1396" s="143"/>
      <c r="N1396" s="143"/>
      <c r="O1396" s="145" t="s">
        <v>1861</v>
      </c>
      <c r="P1396" s="146" t="s">
        <v>939</v>
      </c>
      <c r="Q1396" s="146" t="s">
        <v>1902</v>
      </c>
      <c r="R1396" s="146" t="s">
        <v>681</v>
      </c>
      <c r="S1396" s="147">
        <v>1</v>
      </c>
      <c r="T1396" s="147">
        <v>1</v>
      </c>
      <c r="U1396" s="147">
        <v>1</v>
      </c>
      <c r="V1396" s="147">
        <v>1</v>
      </c>
      <c r="W1396" s="147">
        <v>1</v>
      </c>
      <c r="X1396" s="147">
        <v>1</v>
      </c>
      <c r="Y1396" s="147">
        <v>1</v>
      </c>
      <c r="Z1396" s="147">
        <v>1</v>
      </c>
      <c r="AA1396" s="147">
        <v>0</v>
      </c>
      <c r="AB1396" s="136"/>
      <c r="AC1396" s="137"/>
    </row>
    <row r="1397" spans="1:29" s="128" customFormat="1" ht="28">
      <c r="A1397" s="137">
        <v>1394</v>
      </c>
      <c r="B1397" s="146" t="s">
        <v>4513</v>
      </c>
      <c r="C1397" s="148" t="s">
        <v>4508</v>
      </c>
      <c r="D1397" s="146" t="s">
        <v>4512</v>
      </c>
      <c r="E1397" s="146" t="s">
        <v>4514</v>
      </c>
      <c r="F1397" s="142" t="s">
        <v>835</v>
      </c>
      <c r="G1397" s="143">
        <v>0</v>
      </c>
      <c r="H1397" s="143">
        <v>1.9</v>
      </c>
      <c r="I1397" s="144">
        <v>230459.61009999999</v>
      </c>
      <c r="J1397" s="144">
        <v>551110.08010000002</v>
      </c>
      <c r="K1397" s="144">
        <v>228850.67516099999</v>
      </c>
      <c r="L1397" s="144">
        <v>550925.54763100005</v>
      </c>
      <c r="M1397" s="143"/>
      <c r="N1397" s="143"/>
      <c r="O1397" s="145" t="s">
        <v>1861</v>
      </c>
      <c r="P1397" s="146" t="s">
        <v>939</v>
      </c>
      <c r="Q1397" s="146" t="s">
        <v>1902</v>
      </c>
      <c r="R1397" s="146" t="s">
        <v>681</v>
      </c>
      <c r="S1397" s="147">
        <v>1</v>
      </c>
      <c r="T1397" s="147">
        <v>1</v>
      </c>
      <c r="U1397" s="147">
        <v>0</v>
      </c>
      <c r="V1397" s="147">
        <v>1</v>
      </c>
      <c r="W1397" s="147">
        <v>1</v>
      </c>
      <c r="X1397" s="147">
        <v>1</v>
      </c>
      <c r="Y1397" s="147">
        <v>0</v>
      </c>
      <c r="Z1397" s="147">
        <v>0</v>
      </c>
      <c r="AA1397" s="147">
        <v>0</v>
      </c>
      <c r="AB1397" s="136"/>
      <c r="AC1397" s="137"/>
    </row>
    <row r="1398" spans="1:29" s="128" customFormat="1" ht="28">
      <c r="A1398" s="137">
        <v>1395</v>
      </c>
      <c r="B1398" s="146" t="s">
        <v>4515</v>
      </c>
      <c r="C1398" s="148" t="s">
        <v>4508</v>
      </c>
      <c r="D1398" s="146" t="s">
        <v>4512</v>
      </c>
      <c r="E1398" s="146" t="s">
        <v>4516</v>
      </c>
      <c r="F1398" s="142" t="s">
        <v>835</v>
      </c>
      <c r="G1398" s="143">
        <v>3.4</v>
      </c>
      <c r="H1398" s="143">
        <v>7.41</v>
      </c>
      <c r="I1398" s="144">
        <v>231746.8101</v>
      </c>
      <c r="J1398" s="144">
        <v>550013.70010000002</v>
      </c>
      <c r="K1398" s="144">
        <v>230245.01155200001</v>
      </c>
      <c r="L1398" s="144">
        <v>553365.81884700002</v>
      </c>
      <c r="M1398" s="143"/>
      <c r="N1398" s="143"/>
      <c r="O1398" s="145" t="s">
        <v>1861</v>
      </c>
      <c r="P1398" s="146" t="s">
        <v>939</v>
      </c>
      <c r="Q1398" s="146" t="s">
        <v>1902</v>
      </c>
      <c r="R1398" s="146" t="s">
        <v>681</v>
      </c>
      <c r="S1398" s="147">
        <v>1</v>
      </c>
      <c r="T1398" s="147">
        <v>1</v>
      </c>
      <c r="U1398" s="147">
        <v>1</v>
      </c>
      <c r="V1398" s="147">
        <v>1</v>
      </c>
      <c r="W1398" s="147">
        <v>0</v>
      </c>
      <c r="X1398" s="147">
        <v>1</v>
      </c>
      <c r="Y1398" s="147">
        <v>1</v>
      </c>
      <c r="Z1398" s="147">
        <v>0</v>
      </c>
      <c r="AA1398" s="147">
        <v>0</v>
      </c>
      <c r="AB1398" s="136"/>
      <c r="AC1398" s="137"/>
    </row>
    <row r="1399" spans="1:29" s="128" customFormat="1" ht="28">
      <c r="A1399" s="137">
        <v>1396</v>
      </c>
      <c r="B1399" s="146" t="s">
        <v>4517</v>
      </c>
      <c r="C1399" s="148" t="s">
        <v>4508</v>
      </c>
      <c r="D1399" s="146" t="s">
        <v>4512</v>
      </c>
      <c r="E1399" s="146" t="s">
        <v>4509</v>
      </c>
      <c r="F1399" s="142" t="s">
        <v>835</v>
      </c>
      <c r="G1399" s="143">
        <v>0</v>
      </c>
      <c r="H1399" s="143">
        <v>5</v>
      </c>
      <c r="I1399" s="144">
        <v>231747.70680499999</v>
      </c>
      <c r="J1399" s="144">
        <v>550013.05938800005</v>
      </c>
      <c r="K1399" s="144">
        <v>234222.11009999999</v>
      </c>
      <c r="L1399" s="144">
        <v>552668.58010000002</v>
      </c>
      <c r="M1399" s="143"/>
      <c r="N1399" s="143"/>
      <c r="O1399" s="145" t="s">
        <v>1861</v>
      </c>
      <c r="P1399" s="146" t="s">
        <v>939</v>
      </c>
      <c r="Q1399" s="146" t="s">
        <v>1902</v>
      </c>
      <c r="R1399" s="146" t="s">
        <v>681</v>
      </c>
      <c r="S1399" s="147">
        <v>1</v>
      </c>
      <c r="T1399" s="147">
        <v>1</v>
      </c>
      <c r="U1399" s="147">
        <v>1</v>
      </c>
      <c r="V1399" s="147">
        <v>1</v>
      </c>
      <c r="W1399" s="147">
        <v>1</v>
      </c>
      <c r="X1399" s="147">
        <v>1</v>
      </c>
      <c r="Y1399" s="147">
        <v>0</v>
      </c>
      <c r="Z1399" s="147">
        <v>0</v>
      </c>
      <c r="AA1399" s="147">
        <v>0</v>
      </c>
      <c r="AB1399" s="136"/>
      <c r="AC1399" s="137"/>
    </row>
    <row r="1400" spans="1:29" s="128" customFormat="1" ht="28">
      <c r="A1400" s="137">
        <v>1397</v>
      </c>
      <c r="B1400" s="146" t="s">
        <v>4518</v>
      </c>
      <c r="C1400" s="148" t="s">
        <v>4519</v>
      </c>
      <c r="D1400" s="146" t="s">
        <v>4520</v>
      </c>
      <c r="E1400" s="146" t="s">
        <v>4521</v>
      </c>
      <c r="F1400" s="142" t="s">
        <v>835</v>
      </c>
      <c r="G1400" s="143">
        <v>0</v>
      </c>
      <c r="H1400" s="143">
        <v>3.3</v>
      </c>
      <c r="I1400" s="144">
        <v>236677.54010000001</v>
      </c>
      <c r="J1400" s="144">
        <v>551306.61010000005</v>
      </c>
      <c r="K1400" s="144">
        <v>238377.64236</v>
      </c>
      <c r="L1400" s="144">
        <v>549903.25413000002</v>
      </c>
      <c r="M1400" s="143"/>
      <c r="N1400" s="143"/>
      <c r="O1400" s="145" t="s">
        <v>1861</v>
      </c>
      <c r="P1400" s="146" t="s">
        <v>939</v>
      </c>
      <c r="Q1400" s="146" t="s">
        <v>1902</v>
      </c>
      <c r="R1400" s="146" t="s">
        <v>681</v>
      </c>
      <c r="S1400" s="147">
        <v>1</v>
      </c>
      <c r="T1400" s="147">
        <v>1</v>
      </c>
      <c r="U1400" s="147">
        <v>1</v>
      </c>
      <c r="V1400" s="147">
        <v>1</v>
      </c>
      <c r="W1400" s="147">
        <v>1</v>
      </c>
      <c r="X1400" s="147">
        <v>1</v>
      </c>
      <c r="Y1400" s="147">
        <v>0</v>
      </c>
      <c r="Z1400" s="147">
        <v>0</v>
      </c>
      <c r="AA1400" s="147">
        <v>1</v>
      </c>
      <c r="AB1400" s="136" t="str">
        <f>VLOOKUP(Tabela22[[#This Row],[id_tab]],[1]odcinki_och!A:B,2,FALSE)</f>
        <v>PL.ZIPOP.1393.PK.115</v>
      </c>
      <c r="AC1400" s="137">
        <f t="shared" si="21"/>
        <v>1</v>
      </c>
    </row>
    <row r="1401" spans="1:29" s="128" customFormat="1" ht="28">
      <c r="A1401" s="137">
        <v>1398</v>
      </c>
      <c r="B1401" s="146" t="s">
        <v>4522</v>
      </c>
      <c r="C1401" s="148" t="s">
        <v>4523</v>
      </c>
      <c r="D1401" s="146" t="s">
        <v>4524</v>
      </c>
      <c r="E1401" s="146" t="s">
        <v>4525</v>
      </c>
      <c r="F1401" s="142" t="s">
        <v>835</v>
      </c>
      <c r="G1401" s="143">
        <v>0</v>
      </c>
      <c r="H1401" s="143">
        <v>14.69</v>
      </c>
      <c r="I1401" s="144">
        <v>236760.97010000001</v>
      </c>
      <c r="J1401" s="144">
        <v>557012.16009999998</v>
      </c>
      <c r="K1401" s="144">
        <v>227001.14249100001</v>
      </c>
      <c r="L1401" s="144">
        <v>559698.91059500002</v>
      </c>
      <c r="M1401" s="143"/>
      <c r="N1401" s="143"/>
      <c r="O1401" s="145" t="s">
        <v>1861</v>
      </c>
      <c r="P1401" s="146" t="s">
        <v>939</v>
      </c>
      <c r="Q1401" s="146" t="s">
        <v>1902</v>
      </c>
      <c r="R1401" s="146" t="s">
        <v>681</v>
      </c>
      <c r="S1401" s="147">
        <v>0</v>
      </c>
      <c r="T1401" s="147">
        <v>0</v>
      </c>
      <c r="U1401" s="150">
        <v>0</v>
      </c>
      <c r="V1401" s="147">
        <v>1</v>
      </c>
      <c r="W1401" s="147">
        <v>1</v>
      </c>
      <c r="X1401" s="147">
        <v>1</v>
      </c>
      <c r="Y1401" s="147">
        <v>1</v>
      </c>
      <c r="Z1401" s="147">
        <v>1</v>
      </c>
      <c r="AA1401" s="147">
        <v>1</v>
      </c>
      <c r="AB1401" s="136" t="str">
        <f>VLOOKUP(Tabela22[[#This Row],[id_tab]],[1]odcinki_och!A:B,2,FALSE)</f>
        <v>PL.ZIPOP.1393.PK.115</v>
      </c>
      <c r="AC1401" s="137">
        <f t="shared" si="21"/>
        <v>1</v>
      </c>
    </row>
    <row r="1402" spans="1:29" s="128" customFormat="1" ht="28">
      <c r="A1402" s="137">
        <v>1399</v>
      </c>
      <c r="B1402" s="146" t="s">
        <v>4526</v>
      </c>
      <c r="C1402" s="148" t="s">
        <v>4527</v>
      </c>
      <c r="D1402" s="146" t="s">
        <v>4528</v>
      </c>
      <c r="E1402" s="146" t="s">
        <v>4528</v>
      </c>
      <c r="F1402" s="142" t="s">
        <v>835</v>
      </c>
      <c r="G1402" s="143">
        <v>5.2</v>
      </c>
      <c r="H1402" s="143">
        <v>6.1</v>
      </c>
      <c r="I1402" s="144">
        <v>238682.199371</v>
      </c>
      <c r="J1402" s="144">
        <v>561246.57789800002</v>
      </c>
      <c r="K1402" s="144">
        <v>238516.13010000001</v>
      </c>
      <c r="L1402" s="144">
        <v>562555.74010000005</v>
      </c>
      <c r="M1402" s="143"/>
      <c r="N1402" s="143"/>
      <c r="O1402" s="145" t="s">
        <v>1861</v>
      </c>
      <c r="P1402" s="146" t="s">
        <v>939</v>
      </c>
      <c r="Q1402" s="146" t="s">
        <v>1902</v>
      </c>
      <c r="R1402" s="146" t="s">
        <v>681</v>
      </c>
      <c r="S1402" s="147">
        <v>0</v>
      </c>
      <c r="T1402" s="147">
        <v>0</v>
      </c>
      <c r="U1402" s="150">
        <v>0</v>
      </c>
      <c r="V1402" s="147">
        <v>1</v>
      </c>
      <c r="W1402" s="147">
        <v>1</v>
      </c>
      <c r="X1402" s="147">
        <v>1</v>
      </c>
      <c r="Y1402" s="147">
        <v>1</v>
      </c>
      <c r="Z1402" s="147">
        <v>0</v>
      </c>
      <c r="AA1402" s="147">
        <v>1</v>
      </c>
      <c r="AB1402" s="136" t="str">
        <f>VLOOKUP(Tabela22[[#This Row],[id_tab]],[1]odcinki_och!A:B,2,FALSE)</f>
        <v>PL.ZIPOP.1393.N2K.PLH120065.H</v>
      </c>
      <c r="AC1402" s="137">
        <f t="shared" si="21"/>
        <v>1</v>
      </c>
    </row>
    <row r="1403" spans="1:29" s="128" customFormat="1" ht="28">
      <c r="A1403" s="137">
        <v>1400</v>
      </c>
      <c r="B1403" s="146" t="s">
        <v>4529</v>
      </c>
      <c r="C1403" s="148" t="s">
        <v>4527</v>
      </c>
      <c r="D1403" s="146" t="s">
        <v>4528</v>
      </c>
      <c r="E1403" s="146" t="s">
        <v>4528</v>
      </c>
      <c r="F1403" s="142" t="s">
        <v>835</v>
      </c>
      <c r="G1403" s="143">
        <v>4.5999999999999996</v>
      </c>
      <c r="H1403" s="143">
        <v>5.2</v>
      </c>
      <c r="I1403" s="144">
        <v>238640.37018200001</v>
      </c>
      <c r="J1403" s="144">
        <v>561744.78320199996</v>
      </c>
      <c r="K1403" s="144">
        <v>238657.285321</v>
      </c>
      <c r="L1403" s="144">
        <v>561545.51429600001</v>
      </c>
      <c r="M1403" s="143"/>
      <c r="N1403" s="143"/>
      <c r="O1403" s="145" t="s">
        <v>1861</v>
      </c>
      <c r="P1403" s="146" t="s">
        <v>939</v>
      </c>
      <c r="Q1403" s="146" t="s">
        <v>1902</v>
      </c>
      <c r="R1403" s="146" t="s">
        <v>681</v>
      </c>
      <c r="S1403" s="147">
        <v>0</v>
      </c>
      <c r="T1403" s="147">
        <v>0</v>
      </c>
      <c r="U1403" s="147">
        <v>0</v>
      </c>
      <c r="V1403" s="147">
        <v>1</v>
      </c>
      <c r="W1403" s="147">
        <v>0</v>
      </c>
      <c r="X1403" s="147">
        <v>1</v>
      </c>
      <c r="Y1403" s="147">
        <v>1</v>
      </c>
      <c r="Z1403" s="147">
        <v>0</v>
      </c>
      <c r="AA1403" s="147">
        <v>0</v>
      </c>
      <c r="AB1403" s="136" t="str">
        <f>VLOOKUP(Tabela22[[#This Row],[id_tab]],[1]odcinki_och!A:B,2,FALSE)</f>
        <v>PL.ZIPOP.1393.N2K.PLH120065.H</v>
      </c>
      <c r="AC1403" s="137">
        <f t="shared" si="21"/>
        <v>1</v>
      </c>
    </row>
    <row r="1404" spans="1:29" s="128" customFormat="1" ht="28">
      <c r="A1404" s="137">
        <v>1401</v>
      </c>
      <c r="B1404" s="146" t="s">
        <v>4530</v>
      </c>
      <c r="C1404" s="148" t="s">
        <v>4527</v>
      </c>
      <c r="D1404" s="146" t="s">
        <v>4528</v>
      </c>
      <c r="E1404" s="146" t="s">
        <v>4528</v>
      </c>
      <c r="F1404" s="142" t="s">
        <v>835</v>
      </c>
      <c r="G1404" s="143">
        <v>0</v>
      </c>
      <c r="H1404" s="143">
        <v>4.5999999999999996</v>
      </c>
      <c r="I1404" s="144">
        <v>242151.08009999999</v>
      </c>
      <c r="J1404" s="144">
        <v>561485.0601</v>
      </c>
      <c r="K1404" s="144">
        <v>239284.570355</v>
      </c>
      <c r="L1404" s="144">
        <v>560363.653575</v>
      </c>
      <c r="M1404" s="143"/>
      <c r="N1404" s="143"/>
      <c r="O1404" s="145" t="s">
        <v>1861</v>
      </c>
      <c r="P1404" s="146" t="s">
        <v>939</v>
      </c>
      <c r="Q1404" s="146" t="s">
        <v>1902</v>
      </c>
      <c r="R1404" s="146" t="s">
        <v>681</v>
      </c>
      <c r="S1404" s="147">
        <v>0</v>
      </c>
      <c r="T1404" s="147">
        <v>0</v>
      </c>
      <c r="U1404" s="150">
        <v>0</v>
      </c>
      <c r="V1404" s="147">
        <v>1</v>
      </c>
      <c r="W1404" s="147">
        <v>1</v>
      </c>
      <c r="X1404" s="147">
        <v>1</v>
      </c>
      <c r="Y1404" s="147">
        <v>1</v>
      </c>
      <c r="Z1404" s="147">
        <v>0</v>
      </c>
      <c r="AA1404" s="147">
        <v>1</v>
      </c>
      <c r="AB1404" s="136" t="str">
        <f>VLOOKUP(Tabela22[[#This Row],[id_tab]],[1]odcinki_och!A:B,2,FALSE)</f>
        <v>PL.ZIPOP.1393.PK.115</v>
      </c>
      <c r="AC1404" s="137">
        <f t="shared" si="21"/>
        <v>1</v>
      </c>
    </row>
    <row r="1405" spans="1:29" s="128" customFormat="1" ht="28">
      <c r="A1405" s="137">
        <v>1402</v>
      </c>
      <c r="B1405" s="146" t="s">
        <v>4531</v>
      </c>
      <c r="C1405" s="148" t="s">
        <v>1455</v>
      </c>
      <c r="D1405" s="146" t="s">
        <v>4532</v>
      </c>
      <c r="E1405" s="153" t="s">
        <v>4533</v>
      </c>
      <c r="F1405" s="142" t="s">
        <v>835</v>
      </c>
      <c r="G1405" s="152">
        <v>0</v>
      </c>
      <c r="H1405" s="152">
        <v>0.64</v>
      </c>
      <c r="I1405" s="144">
        <v>232607.77009999999</v>
      </c>
      <c r="J1405" s="144">
        <v>576066.53009999997</v>
      </c>
      <c r="K1405" s="144">
        <v>232384.7401</v>
      </c>
      <c r="L1405" s="144">
        <v>576293.72010000004</v>
      </c>
      <c r="M1405" s="152"/>
      <c r="N1405" s="152"/>
      <c r="O1405" s="145" t="s">
        <v>1861</v>
      </c>
      <c r="P1405" s="146" t="s">
        <v>939</v>
      </c>
      <c r="Q1405" s="146" t="s">
        <v>1902</v>
      </c>
      <c r="R1405" s="146" t="s">
        <v>681</v>
      </c>
      <c r="S1405" s="147">
        <v>0</v>
      </c>
      <c r="T1405" s="172">
        <v>0</v>
      </c>
      <c r="U1405" s="172">
        <v>1</v>
      </c>
      <c r="V1405" s="172">
        <v>1</v>
      </c>
      <c r="W1405" s="172">
        <v>1</v>
      </c>
      <c r="X1405" s="172">
        <v>1</v>
      </c>
      <c r="Y1405" s="172">
        <v>0</v>
      </c>
      <c r="Z1405" s="172">
        <v>0</v>
      </c>
      <c r="AA1405" s="172">
        <v>0</v>
      </c>
      <c r="AB1405" s="136"/>
      <c r="AC1405" s="137"/>
    </row>
    <row r="1406" spans="1:29" s="128" customFormat="1" ht="28">
      <c r="A1406" s="137">
        <v>1403</v>
      </c>
      <c r="B1406" s="146" t="s">
        <v>4534</v>
      </c>
      <c r="C1406" s="148" t="s">
        <v>1455</v>
      </c>
      <c r="D1406" s="146" t="s">
        <v>4532</v>
      </c>
      <c r="E1406" s="153" t="s">
        <v>4535</v>
      </c>
      <c r="F1406" s="142" t="s">
        <v>835</v>
      </c>
      <c r="G1406" s="152">
        <v>0</v>
      </c>
      <c r="H1406" s="152">
        <v>0.86</v>
      </c>
      <c r="I1406" s="144">
        <v>232665.86009999999</v>
      </c>
      <c r="J1406" s="144">
        <v>575642.84010000003</v>
      </c>
      <c r="K1406" s="144">
        <v>232197.11009999999</v>
      </c>
      <c r="L1406" s="144">
        <v>576225.57010000001</v>
      </c>
      <c r="M1406" s="152"/>
      <c r="N1406" s="152"/>
      <c r="O1406" s="145" t="s">
        <v>1861</v>
      </c>
      <c r="P1406" s="146" t="s">
        <v>939</v>
      </c>
      <c r="Q1406" s="146" t="s">
        <v>1902</v>
      </c>
      <c r="R1406" s="146" t="s">
        <v>681</v>
      </c>
      <c r="S1406" s="147">
        <v>0</v>
      </c>
      <c r="T1406" s="172">
        <v>0</v>
      </c>
      <c r="U1406" s="172">
        <v>1</v>
      </c>
      <c r="V1406" s="172">
        <v>1</v>
      </c>
      <c r="W1406" s="172">
        <v>1</v>
      </c>
      <c r="X1406" s="172">
        <v>1</v>
      </c>
      <c r="Y1406" s="172">
        <v>0</v>
      </c>
      <c r="Z1406" s="172">
        <v>0</v>
      </c>
      <c r="AA1406" s="172">
        <v>0</v>
      </c>
      <c r="AB1406" s="136"/>
      <c r="AC1406" s="137"/>
    </row>
    <row r="1407" spans="1:29" s="128" customFormat="1" ht="28">
      <c r="A1407" s="137">
        <v>1404</v>
      </c>
      <c r="B1407" s="146" t="s">
        <v>4536</v>
      </c>
      <c r="C1407" s="148" t="s">
        <v>1455</v>
      </c>
      <c r="D1407" s="146" t="s">
        <v>4532</v>
      </c>
      <c r="E1407" s="153" t="s">
        <v>4537</v>
      </c>
      <c r="F1407" s="142" t="s">
        <v>835</v>
      </c>
      <c r="G1407" s="152">
        <v>0</v>
      </c>
      <c r="H1407" s="152">
        <v>2.73</v>
      </c>
      <c r="I1407" s="144">
        <v>232029.69010000001</v>
      </c>
      <c r="J1407" s="144">
        <v>576360.30009999999</v>
      </c>
      <c r="K1407" s="144">
        <v>232753.1501</v>
      </c>
      <c r="L1407" s="144">
        <v>576645.02009999997</v>
      </c>
      <c r="M1407" s="152"/>
      <c r="N1407" s="152"/>
      <c r="O1407" s="145" t="s">
        <v>1861</v>
      </c>
      <c r="P1407" s="146" t="s">
        <v>939</v>
      </c>
      <c r="Q1407" s="146" t="s">
        <v>1902</v>
      </c>
      <c r="R1407" s="146" t="s">
        <v>681</v>
      </c>
      <c r="S1407" s="147">
        <v>0</v>
      </c>
      <c r="T1407" s="172">
        <v>0</v>
      </c>
      <c r="U1407" s="172">
        <v>1</v>
      </c>
      <c r="V1407" s="172">
        <v>1</v>
      </c>
      <c r="W1407" s="172">
        <v>1</v>
      </c>
      <c r="X1407" s="172">
        <v>1</v>
      </c>
      <c r="Y1407" s="172">
        <v>0</v>
      </c>
      <c r="Z1407" s="172">
        <v>0</v>
      </c>
      <c r="AA1407" s="172">
        <v>0</v>
      </c>
      <c r="AB1407" s="136"/>
      <c r="AC1407" s="137"/>
    </row>
    <row r="1408" spans="1:29" s="128" customFormat="1" ht="28">
      <c r="A1408" s="137">
        <v>1405</v>
      </c>
      <c r="B1408" s="146" t="s">
        <v>4538</v>
      </c>
      <c r="C1408" s="148" t="s">
        <v>1455</v>
      </c>
      <c r="D1408" s="146" t="s">
        <v>4532</v>
      </c>
      <c r="E1408" s="146" t="s">
        <v>4539</v>
      </c>
      <c r="F1408" s="142" t="s">
        <v>835</v>
      </c>
      <c r="G1408" s="143">
        <v>0</v>
      </c>
      <c r="H1408" s="143">
        <v>0.67500000000000004</v>
      </c>
      <c r="I1408" s="144">
        <v>231269.82999</v>
      </c>
      <c r="J1408" s="144">
        <v>575942.61015199998</v>
      </c>
      <c r="K1408" s="144">
        <v>230767.31018199999</v>
      </c>
      <c r="L1408" s="144">
        <v>575992.90032799996</v>
      </c>
      <c r="M1408" s="143"/>
      <c r="N1408" s="143"/>
      <c r="O1408" s="145" t="s">
        <v>1861</v>
      </c>
      <c r="P1408" s="146" t="s">
        <v>939</v>
      </c>
      <c r="Q1408" s="146" t="s">
        <v>1902</v>
      </c>
      <c r="R1408" s="146" t="s">
        <v>681</v>
      </c>
      <c r="S1408" s="147">
        <v>0</v>
      </c>
      <c r="T1408" s="147">
        <v>0</v>
      </c>
      <c r="U1408" s="147">
        <v>1</v>
      </c>
      <c r="V1408" s="147">
        <v>1</v>
      </c>
      <c r="W1408" s="147">
        <v>1</v>
      </c>
      <c r="X1408" s="147">
        <v>1</v>
      </c>
      <c r="Y1408" s="147">
        <v>0</v>
      </c>
      <c r="Z1408" s="147">
        <v>0</v>
      </c>
      <c r="AA1408" s="147">
        <v>0</v>
      </c>
      <c r="AB1408" s="136"/>
      <c r="AC1408" s="137"/>
    </row>
    <row r="1409" spans="1:29" s="128" customFormat="1" ht="28">
      <c r="A1409" s="137">
        <v>1406</v>
      </c>
      <c r="B1409" s="146" t="s">
        <v>4540</v>
      </c>
      <c r="C1409" s="148" t="s">
        <v>1455</v>
      </c>
      <c r="D1409" s="146" t="s">
        <v>4532</v>
      </c>
      <c r="E1409" s="146" t="s">
        <v>4541</v>
      </c>
      <c r="F1409" s="142" t="s">
        <v>835</v>
      </c>
      <c r="G1409" s="143">
        <v>0</v>
      </c>
      <c r="H1409" s="143">
        <v>1.605</v>
      </c>
      <c r="I1409" s="144">
        <v>230427.5001</v>
      </c>
      <c r="J1409" s="144">
        <v>576552.54009999998</v>
      </c>
      <c r="K1409" s="144">
        <v>231417.41010000001</v>
      </c>
      <c r="L1409" s="144">
        <v>575901.66009999998</v>
      </c>
      <c r="M1409" s="143"/>
      <c r="N1409" s="143"/>
      <c r="O1409" s="145" t="s">
        <v>1861</v>
      </c>
      <c r="P1409" s="146" t="s">
        <v>939</v>
      </c>
      <c r="Q1409" s="146" t="s">
        <v>1902</v>
      </c>
      <c r="R1409" s="146" t="s">
        <v>681</v>
      </c>
      <c r="S1409" s="147">
        <v>0</v>
      </c>
      <c r="T1409" s="147">
        <v>0</v>
      </c>
      <c r="U1409" s="147">
        <v>1</v>
      </c>
      <c r="V1409" s="147">
        <v>1</v>
      </c>
      <c r="W1409" s="147">
        <v>1</v>
      </c>
      <c r="X1409" s="147">
        <v>1</v>
      </c>
      <c r="Y1409" s="147">
        <v>0</v>
      </c>
      <c r="Z1409" s="147">
        <v>0</v>
      </c>
      <c r="AA1409" s="147">
        <v>0</v>
      </c>
      <c r="AB1409" s="136"/>
      <c r="AC1409" s="137"/>
    </row>
    <row r="1410" spans="1:29" s="128" customFormat="1" ht="28">
      <c r="A1410" s="137">
        <v>1407</v>
      </c>
      <c r="B1410" s="146" t="s">
        <v>4542</v>
      </c>
      <c r="C1410" s="148" t="s">
        <v>1455</v>
      </c>
      <c r="D1410" s="146" t="s">
        <v>4532</v>
      </c>
      <c r="E1410" s="146" t="s">
        <v>4543</v>
      </c>
      <c r="F1410" s="142" t="s">
        <v>835</v>
      </c>
      <c r="G1410" s="143">
        <v>0</v>
      </c>
      <c r="H1410" s="143">
        <v>0.9</v>
      </c>
      <c r="I1410" s="144">
        <v>231438.0001</v>
      </c>
      <c r="J1410" s="144">
        <v>575537.41009999998</v>
      </c>
      <c r="K1410" s="144">
        <v>230631.07010000001</v>
      </c>
      <c r="L1410" s="144">
        <v>575477.17009999999</v>
      </c>
      <c r="M1410" s="143"/>
      <c r="N1410" s="143"/>
      <c r="O1410" s="145" t="s">
        <v>1861</v>
      </c>
      <c r="P1410" s="146" t="s">
        <v>939</v>
      </c>
      <c r="Q1410" s="146" t="s">
        <v>1902</v>
      </c>
      <c r="R1410" s="146" t="s">
        <v>681</v>
      </c>
      <c r="S1410" s="147">
        <v>0</v>
      </c>
      <c r="T1410" s="147">
        <v>0</v>
      </c>
      <c r="U1410" s="147">
        <v>1</v>
      </c>
      <c r="V1410" s="147">
        <v>1</v>
      </c>
      <c r="W1410" s="147">
        <v>1</v>
      </c>
      <c r="X1410" s="147">
        <v>1</v>
      </c>
      <c r="Y1410" s="147">
        <v>0</v>
      </c>
      <c r="Z1410" s="147">
        <v>0</v>
      </c>
      <c r="AA1410" s="147">
        <v>0</v>
      </c>
      <c r="AB1410" s="136"/>
      <c r="AC1410" s="137"/>
    </row>
    <row r="1411" spans="1:29" s="128" customFormat="1" ht="28">
      <c r="A1411" s="137">
        <v>1408</v>
      </c>
      <c r="B1411" s="146" t="s">
        <v>4544</v>
      </c>
      <c r="C1411" s="148" t="s">
        <v>1455</v>
      </c>
      <c r="D1411" s="146" t="s">
        <v>4532</v>
      </c>
      <c r="E1411" s="146" t="s">
        <v>4545</v>
      </c>
      <c r="F1411" s="142" t="s">
        <v>835</v>
      </c>
      <c r="G1411" s="143">
        <v>0</v>
      </c>
      <c r="H1411" s="143">
        <v>0.89</v>
      </c>
      <c r="I1411" s="144">
        <v>231565.60010000001</v>
      </c>
      <c r="J1411" s="144">
        <v>575209.67009999999</v>
      </c>
      <c r="K1411" s="144">
        <v>230943.77295700001</v>
      </c>
      <c r="L1411" s="144">
        <v>574752.23749099998</v>
      </c>
      <c r="M1411" s="143"/>
      <c r="N1411" s="143"/>
      <c r="O1411" s="145" t="s">
        <v>1861</v>
      </c>
      <c r="P1411" s="146" t="s">
        <v>939</v>
      </c>
      <c r="Q1411" s="146" t="s">
        <v>1902</v>
      </c>
      <c r="R1411" s="146" t="s">
        <v>681</v>
      </c>
      <c r="S1411" s="147">
        <v>0</v>
      </c>
      <c r="T1411" s="147">
        <v>1</v>
      </c>
      <c r="U1411" s="147">
        <v>1</v>
      </c>
      <c r="V1411" s="147">
        <v>1</v>
      </c>
      <c r="W1411" s="147">
        <v>1</v>
      </c>
      <c r="X1411" s="147">
        <v>1</v>
      </c>
      <c r="Y1411" s="147">
        <v>1</v>
      </c>
      <c r="Z1411" s="147">
        <v>0</v>
      </c>
      <c r="AA1411" s="147">
        <v>0</v>
      </c>
      <c r="AB1411" s="136"/>
      <c r="AC1411" s="137"/>
    </row>
    <row r="1412" spans="1:29" s="128" customFormat="1" ht="28">
      <c r="A1412" s="137">
        <v>1409</v>
      </c>
      <c r="B1412" s="146" t="s">
        <v>4546</v>
      </c>
      <c r="C1412" s="148" t="s">
        <v>1455</v>
      </c>
      <c r="D1412" s="146" t="s">
        <v>4532</v>
      </c>
      <c r="E1412" s="146" t="s">
        <v>4547</v>
      </c>
      <c r="F1412" s="142" t="s">
        <v>835</v>
      </c>
      <c r="G1412" s="143">
        <v>0</v>
      </c>
      <c r="H1412" s="143">
        <v>1.1000000000000001</v>
      </c>
      <c r="I1412" s="144">
        <v>232406.88073599999</v>
      </c>
      <c r="J1412" s="144">
        <v>575228.291708</v>
      </c>
      <c r="K1412" s="144">
        <v>232028.86009999999</v>
      </c>
      <c r="L1412" s="144">
        <v>574792.70010000002</v>
      </c>
      <c r="M1412" s="143"/>
      <c r="N1412" s="143"/>
      <c r="O1412" s="145" t="s">
        <v>1861</v>
      </c>
      <c r="P1412" s="146" t="s">
        <v>939</v>
      </c>
      <c r="Q1412" s="146" t="s">
        <v>1902</v>
      </c>
      <c r="R1412" s="146" t="s">
        <v>681</v>
      </c>
      <c r="S1412" s="147">
        <v>0</v>
      </c>
      <c r="T1412" s="147">
        <v>0</v>
      </c>
      <c r="U1412" s="147">
        <v>1</v>
      </c>
      <c r="V1412" s="147">
        <v>1</v>
      </c>
      <c r="W1412" s="147">
        <v>1</v>
      </c>
      <c r="X1412" s="147">
        <v>1</v>
      </c>
      <c r="Y1412" s="147">
        <v>0</v>
      </c>
      <c r="Z1412" s="147">
        <v>0</v>
      </c>
      <c r="AA1412" s="147">
        <v>0</v>
      </c>
      <c r="AB1412" s="136"/>
      <c r="AC1412" s="137"/>
    </row>
    <row r="1413" spans="1:29" s="128" customFormat="1" ht="28">
      <c r="A1413" s="137">
        <v>1410</v>
      </c>
      <c r="B1413" s="146" t="s">
        <v>4548</v>
      </c>
      <c r="C1413" s="148" t="s">
        <v>1455</v>
      </c>
      <c r="D1413" s="146" t="s">
        <v>4532</v>
      </c>
      <c r="E1413" s="146" t="s">
        <v>4549</v>
      </c>
      <c r="F1413" s="142" t="s">
        <v>835</v>
      </c>
      <c r="G1413" s="143">
        <v>0</v>
      </c>
      <c r="H1413" s="143">
        <v>0.76</v>
      </c>
      <c r="I1413" s="144">
        <v>230214.31017899999</v>
      </c>
      <c r="J1413" s="144">
        <v>571837.424764</v>
      </c>
      <c r="K1413" s="144">
        <v>230469.700197</v>
      </c>
      <c r="L1413" s="144">
        <v>572444.83018100006</v>
      </c>
      <c r="M1413" s="143"/>
      <c r="N1413" s="143"/>
      <c r="O1413" s="145" t="s">
        <v>1861</v>
      </c>
      <c r="P1413" s="146" t="s">
        <v>939</v>
      </c>
      <c r="Q1413" s="146" t="s">
        <v>1902</v>
      </c>
      <c r="R1413" s="146" t="s">
        <v>681</v>
      </c>
      <c r="S1413" s="147">
        <v>0</v>
      </c>
      <c r="T1413" s="147">
        <v>0</v>
      </c>
      <c r="U1413" s="147">
        <v>1</v>
      </c>
      <c r="V1413" s="147">
        <v>1</v>
      </c>
      <c r="W1413" s="147">
        <v>1</v>
      </c>
      <c r="X1413" s="147">
        <v>1</v>
      </c>
      <c r="Y1413" s="147">
        <v>0</v>
      </c>
      <c r="Z1413" s="147">
        <v>0</v>
      </c>
      <c r="AA1413" s="147">
        <v>0</v>
      </c>
      <c r="AB1413" s="136"/>
      <c r="AC1413" s="137"/>
    </row>
    <row r="1414" spans="1:29" s="128" customFormat="1" ht="28">
      <c r="A1414" s="137">
        <v>1411</v>
      </c>
      <c r="B1414" s="146" t="s">
        <v>4550</v>
      </c>
      <c r="C1414" s="148" t="s">
        <v>1455</v>
      </c>
      <c r="D1414" s="146" t="s">
        <v>4532</v>
      </c>
      <c r="E1414" s="146" t="s">
        <v>745</v>
      </c>
      <c r="F1414" s="142" t="s">
        <v>835</v>
      </c>
      <c r="G1414" s="143">
        <v>0</v>
      </c>
      <c r="H1414" s="143">
        <v>1.2549999999999999</v>
      </c>
      <c r="I1414" s="144">
        <v>229882.247041</v>
      </c>
      <c r="J1414" s="144">
        <v>572044.58808200003</v>
      </c>
      <c r="K1414" s="144">
        <v>230469.700197</v>
      </c>
      <c r="L1414" s="144">
        <v>572444.83018100006</v>
      </c>
      <c r="M1414" s="143"/>
      <c r="N1414" s="143"/>
      <c r="O1414" s="145" t="s">
        <v>1861</v>
      </c>
      <c r="P1414" s="146" t="s">
        <v>939</v>
      </c>
      <c r="Q1414" s="146" t="s">
        <v>1902</v>
      </c>
      <c r="R1414" s="146" t="s">
        <v>681</v>
      </c>
      <c r="S1414" s="147">
        <v>0</v>
      </c>
      <c r="T1414" s="147">
        <v>0</v>
      </c>
      <c r="U1414" s="147">
        <v>1</v>
      </c>
      <c r="V1414" s="147">
        <v>1</v>
      </c>
      <c r="W1414" s="147">
        <v>1</v>
      </c>
      <c r="X1414" s="147">
        <v>1</v>
      </c>
      <c r="Y1414" s="147">
        <v>0</v>
      </c>
      <c r="Z1414" s="147">
        <v>0</v>
      </c>
      <c r="AA1414" s="147">
        <v>0</v>
      </c>
      <c r="AB1414" s="136"/>
      <c r="AC1414" s="137"/>
    </row>
    <row r="1415" spans="1:29" s="128" customFormat="1" ht="28">
      <c r="A1415" s="137">
        <v>1412</v>
      </c>
      <c r="B1415" s="146" t="s">
        <v>4551</v>
      </c>
      <c r="C1415" s="148" t="s">
        <v>1455</v>
      </c>
      <c r="D1415" s="146" t="s">
        <v>4532</v>
      </c>
      <c r="E1415" s="146" t="s">
        <v>3810</v>
      </c>
      <c r="F1415" s="142" t="s">
        <v>835</v>
      </c>
      <c r="G1415" s="143">
        <v>0</v>
      </c>
      <c r="H1415" s="143">
        <v>1.3</v>
      </c>
      <c r="I1415" s="144">
        <v>231187.05432900001</v>
      </c>
      <c r="J1415" s="144">
        <v>572375.394294</v>
      </c>
      <c r="K1415" s="144">
        <v>230680.94010099999</v>
      </c>
      <c r="L1415" s="144">
        <v>573379.89010199998</v>
      </c>
      <c r="M1415" s="143"/>
      <c r="N1415" s="143"/>
      <c r="O1415" s="145" t="s">
        <v>1861</v>
      </c>
      <c r="P1415" s="146" t="s">
        <v>939</v>
      </c>
      <c r="Q1415" s="146" t="s">
        <v>1902</v>
      </c>
      <c r="R1415" s="146" t="s">
        <v>681</v>
      </c>
      <c r="S1415" s="147">
        <v>0</v>
      </c>
      <c r="T1415" s="147">
        <v>0</v>
      </c>
      <c r="U1415" s="147">
        <v>1</v>
      </c>
      <c r="V1415" s="147">
        <v>1</v>
      </c>
      <c r="W1415" s="147">
        <v>1</v>
      </c>
      <c r="X1415" s="147">
        <v>1</v>
      </c>
      <c r="Y1415" s="147">
        <v>0</v>
      </c>
      <c r="Z1415" s="147">
        <v>0</v>
      </c>
      <c r="AA1415" s="147">
        <v>0</v>
      </c>
      <c r="AB1415" s="136"/>
      <c r="AC1415" s="137"/>
    </row>
    <row r="1416" spans="1:29" s="128" customFormat="1" ht="28">
      <c r="A1416" s="137">
        <v>1413</v>
      </c>
      <c r="B1416" s="146" t="s">
        <v>4552</v>
      </c>
      <c r="C1416" s="148" t="s">
        <v>1455</v>
      </c>
      <c r="D1416" s="146" t="s">
        <v>4532</v>
      </c>
      <c r="E1416" s="146" t="s">
        <v>4553</v>
      </c>
      <c r="F1416" s="142" t="s">
        <v>835</v>
      </c>
      <c r="G1416" s="143">
        <v>0</v>
      </c>
      <c r="H1416" s="143">
        <v>1.35</v>
      </c>
      <c r="I1416" s="144">
        <v>231813.06656899999</v>
      </c>
      <c r="J1416" s="144">
        <v>573607.13176100003</v>
      </c>
      <c r="K1416" s="144">
        <v>231302.07010000001</v>
      </c>
      <c r="L1416" s="144">
        <v>572669.80009999999</v>
      </c>
      <c r="M1416" s="143"/>
      <c r="N1416" s="143"/>
      <c r="O1416" s="145" t="s">
        <v>1861</v>
      </c>
      <c r="P1416" s="146" t="s">
        <v>939</v>
      </c>
      <c r="Q1416" s="146" t="s">
        <v>1902</v>
      </c>
      <c r="R1416" s="146" t="s">
        <v>681</v>
      </c>
      <c r="S1416" s="147">
        <v>0</v>
      </c>
      <c r="T1416" s="147">
        <v>0</v>
      </c>
      <c r="U1416" s="147">
        <v>1</v>
      </c>
      <c r="V1416" s="147">
        <v>1</v>
      </c>
      <c r="W1416" s="147">
        <v>1</v>
      </c>
      <c r="X1416" s="147">
        <v>1</v>
      </c>
      <c r="Y1416" s="147">
        <v>0</v>
      </c>
      <c r="Z1416" s="147">
        <v>0</v>
      </c>
      <c r="AA1416" s="147">
        <v>0</v>
      </c>
      <c r="AB1416" s="136"/>
      <c r="AC1416" s="137"/>
    </row>
    <row r="1417" spans="1:29" s="128" customFormat="1" ht="28">
      <c r="A1417" s="137">
        <v>1414</v>
      </c>
      <c r="B1417" s="146" t="s">
        <v>4554</v>
      </c>
      <c r="C1417" s="148" t="s">
        <v>1455</v>
      </c>
      <c r="D1417" s="146" t="s">
        <v>4532</v>
      </c>
      <c r="E1417" s="146" t="s">
        <v>4555</v>
      </c>
      <c r="F1417" s="142" t="s">
        <v>835</v>
      </c>
      <c r="G1417" s="143">
        <v>0</v>
      </c>
      <c r="H1417" s="143">
        <v>5.64</v>
      </c>
      <c r="I1417" s="144">
        <v>232541.7401</v>
      </c>
      <c r="J1417" s="144">
        <v>574266.05009999999</v>
      </c>
      <c r="K1417" s="144">
        <v>229778.72120299999</v>
      </c>
      <c r="L1417" s="144">
        <v>572277.15820199996</v>
      </c>
      <c r="M1417" s="143"/>
      <c r="N1417" s="143"/>
      <c r="O1417" s="145" t="s">
        <v>1861</v>
      </c>
      <c r="P1417" s="146" t="s">
        <v>939</v>
      </c>
      <c r="Q1417" s="146" t="s">
        <v>1902</v>
      </c>
      <c r="R1417" s="146" t="s">
        <v>681</v>
      </c>
      <c r="S1417" s="147">
        <v>0</v>
      </c>
      <c r="T1417" s="147">
        <v>0</v>
      </c>
      <c r="U1417" s="147">
        <v>1</v>
      </c>
      <c r="V1417" s="147">
        <v>1</v>
      </c>
      <c r="W1417" s="147">
        <v>1</v>
      </c>
      <c r="X1417" s="147">
        <v>1</v>
      </c>
      <c r="Y1417" s="147">
        <v>0</v>
      </c>
      <c r="Z1417" s="147">
        <v>0</v>
      </c>
      <c r="AA1417" s="147">
        <v>0</v>
      </c>
      <c r="AB1417" s="136"/>
      <c r="AC1417" s="137"/>
    </row>
    <row r="1418" spans="1:29" s="128" customFormat="1" ht="28">
      <c r="A1418" s="137">
        <v>1415</v>
      </c>
      <c r="B1418" s="146" t="s">
        <v>4556</v>
      </c>
      <c r="C1418" s="148" t="s">
        <v>1455</v>
      </c>
      <c r="D1418" s="146" t="s">
        <v>4532</v>
      </c>
      <c r="E1418" s="146" t="s">
        <v>4557</v>
      </c>
      <c r="F1418" s="142" t="s">
        <v>835</v>
      </c>
      <c r="G1418" s="143">
        <v>0</v>
      </c>
      <c r="H1418" s="143">
        <v>0.55000000000000004</v>
      </c>
      <c r="I1418" s="144">
        <v>233178.63010000001</v>
      </c>
      <c r="J1418" s="144">
        <v>575330.65009999997</v>
      </c>
      <c r="K1418" s="144">
        <v>233422.08009999999</v>
      </c>
      <c r="L1418" s="144">
        <v>574929.28009999997</v>
      </c>
      <c r="M1418" s="143"/>
      <c r="N1418" s="143"/>
      <c r="O1418" s="145" t="s">
        <v>1861</v>
      </c>
      <c r="P1418" s="146" t="s">
        <v>939</v>
      </c>
      <c r="Q1418" s="146" t="s">
        <v>1902</v>
      </c>
      <c r="R1418" s="146" t="s">
        <v>681</v>
      </c>
      <c r="S1418" s="147">
        <v>0</v>
      </c>
      <c r="T1418" s="147">
        <v>0</v>
      </c>
      <c r="U1418" s="147">
        <v>1</v>
      </c>
      <c r="V1418" s="147">
        <v>1</v>
      </c>
      <c r="W1418" s="147">
        <v>1</v>
      </c>
      <c r="X1418" s="147">
        <v>1</v>
      </c>
      <c r="Y1418" s="147">
        <v>0</v>
      </c>
      <c r="Z1418" s="147">
        <v>0</v>
      </c>
      <c r="AA1418" s="147">
        <v>0</v>
      </c>
      <c r="AB1418" s="136"/>
      <c r="AC1418" s="137"/>
    </row>
    <row r="1419" spans="1:29" s="128" customFormat="1" ht="28">
      <c r="A1419" s="137">
        <v>1416</v>
      </c>
      <c r="B1419" s="146" t="s">
        <v>4558</v>
      </c>
      <c r="C1419" s="148" t="s">
        <v>1455</v>
      </c>
      <c r="D1419" s="146" t="s">
        <v>4532</v>
      </c>
      <c r="E1419" s="146" t="s">
        <v>4559</v>
      </c>
      <c r="F1419" s="142" t="s">
        <v>835</v>
      </c>
      <c r="G1419" s="143">
        <v>0</v>
      </c>
      <c r="H1419" s="143">
        <v>2.9</v>
      </c>
      <c r="I1419" s="144">
        <v>232725.67009999999</v>
      </c>
      <c r="J1419" s="144">
        <v>574119.45010000002</v>
      </c>
      <c r="K1419" s="144">
        <v>234274.30876799999</v>
      </c>
      <c r="L1419" s="144">
        <v>575697.68206799997</v>
      </c>
      <c r="M1419" s="143"/>
      <c r="N1419" s="143"/>
      <c r="O1419" s="145" t="s">
        <v>1861</v>
      </c>
      <c r="P1419" s="146" t="s">
        <v>939</v>
      </c>
      <c r="Q1419" s="146" t="s">
        <v>1902</v>
      </c>
      <c r="R1419" s="146" t="s">
        <v>681</v>
      </c>
      <c r="S1419" s="147">
        <v>0</v>
      </c>
      <c r="T1419" s="147">
        <v>0</v>
      </c>
      <c r="U1419" s="147">
        <v>1</v>
      </c>
      <c r="V1419" s="147">
        <v>1</v>
      </c>
      <c r="W1419" s="147">
        <v>1</v>
      </c>
      <c r="X1419" s="147">
        <v>1</v>
      </c>
      <c r="Y1419" s="147">
        <v>0</v>
      </c>
      <c r="Z1419" s="147">
        <v>0</v>
      </c>
      <c r="AA1419" s="147">
        <v>0</v>
      </c>
      <c r="AB1419" s="136" t="str">
        <f>VLOOKUP(Tabela22[[#This Row],[id_tab]],[1]odcinki_och!A:B,2,FALSE)</f>
        <v>PL.ZIPOP.1393.UE.1219053.54</v>
      </c>
      <c r="AC1419" s="137">
        <f t="shared" ref="AC1419:AC1476" si="22">LEN(AB1419)-LEN(SUBSTITUTE(AB1419,",",""))+1</f>
        <v>1</v>
      </c>
    </row>
    <row r="1420" spans="1:29" s="128" customFormat="1" ht="28">
      <c r="A1420" s="137">
        <v>1417</v>
      </c>
      <c r="B1420" s="146" t="s">
        <v>4560</v>
      </c>
      <c r="C1420" s="148" t="s">
        <v>1455</v>
      </c>
      <c r="D1420" s="146" t="s">
        <v>4532</v>
      </c>
      <c r="E1420" s="146" t="s">
        <v>4561</v>
      </c>
      <c r="F1420" s="142" t="s">
        <v>835</v>
      </c>
      <c r="G1420" s="143">
        <v>0</v>
      </c>
      <c r="H1420" s="143">
        <v>1.95</v>
      </c>
      <c r="I1420" s="144">
        <v>233215.94010000001</v>
      </c>
      <c r="J1420" s="144">
        <v>573682.65009999997</v>
      </c>
      <c r="K1420" s="144">
        <v>234323.31745</v>
      </c>
      <c r="L1420" s="144">
        <v>572667.630244</v>
      </c>
      <c r="M1420" s="143"/>
      <c r="N1420" s="143"/>
      <c r="O1420" s="145" t="s">
        <v>1861</v>
      </c>
      <c r="P1420" s="146" t="s">
        <v>939</v>
      </c>
      <c r="Q1420" s="146" t="s">
        <v>1902</v>
      </c>
      <c r="R1420" s="146" t="s">
        <v>681</v>
      </c>
      <c r="S1420" s="147">
        <v>0</v>
      </c>
      <c r="T1420" s="147">
        <v>0</v>
      </c>
      <c r="U1420" s="147">
        <v>1</v>
      </c>
      <c r="V1420" s="147">
        <v>1</v>
      </c>
      <c r="W1420" s="147">
        <v>1</v>
      </c>
      <c r="X1420" s="147">
        <v>1</v>
      </c>
      <c r="Y1420" s="147">
        <v>0</v>
      </c>
      <c r="Z1420" s="147">
        <v>0</v>
      </c>
      <c r="AA1420" s="147">
        <v>0</v>
      </c>
      <c r="AB1420" s="136" t="str">
        <f>VLOOKUP(Tabela22[[#This Row],[id_tab]],[1]odcinki_och!A:B,2,FALSE)</f>
        <v>PL.ZIPOP.1393.UE.1219053.54</v>
      </c>
      <c r="AC1420" s="137">
        <f t="shared" si="22"/>
        <v>1</v>
      </c>
    </row>
    <row r="1421" spans="1:29" s="128" customFormat="1" ht="28">
      <c r="A1421" s="137">
        <v>1418</v>
      </c>
      <c r="B1421" s="146" t="s">
        <v>4562</v>
      </c>
      <c r="C1421" s="148" t="s">
        <v>1455</v>
      </c>
      <c r="D1421" s="146" t="s">
        <v>4532</v>
      </c>
      <c r="E1421" s="146" t="s">
        <v>4563</v>
      </c>
      <c r="F1421" s="142" t="s">
        <v>835</v>
      </c>
      <c r="G1421" s="143">
        <v>0</v>
      </c>
      <c r="H1421" s="143">
        <v>1.25</v>
      </c>
      <c r="I1421" s="144">
        <v>233443.94010000001</v>
      </c>
      <c r="J1421" s="144">
        <v>573064.51009999996</v>
      </c>
      <c r="K1421" s="144">
        <v>232449.13211800001</v>
      </c>
      <c r="L1421" s="144">
        <v>572829.15135299996</v>
      </c>
      <c r="M1421" s="143"/>
      <c r="N1421" s="143"/>
      <c r="O1421" s="145" t="s">
        <v>1861</v>
      </c>
      <c r="P1421" s="146" t="s">
        <v>939</v>
      </c>
      <c r="Q1421" s="146" t="s">
        <v>1902</v>
      </c>
      <c r="R1421" s="146" t="s">
        <v>681</v>
      </c>
      <c r="S1421" s="147">
        <v>0</v>
      </c>
      <c r="T1421" s="147">
        <v>0</v>
      </c>
      <c r="U1421" s="147">
        <v>1</v>
      </c>
      <c r="V1421" s="147">
        <v>1</v>
      </c>
      <c r="W1421" s="147">
        <v>1</v>
      </c>
      <c r="X1421" s="147">
        <v>1</v>
      </c>
      <c r="Y1421" s="147">
        <v>0</v>
      </c>
      <c r="Z1421" s="147">
        <v>0</v>
      </c>
      <c r="AA1421" s="147">
        <v>0</v>
      </c>
      <c r="AB1421" s="136" t="str">
        <f>VLOOKUP(Tabela22[[#This Row],[id_tab]],[1]odcinki_och!A:B,2,FALSE)</f>
        <v>PL.ZIPOP.1393.UE.1219053.54</v>
      </c>
      <c r="AC1421" s="137">
        <f t="shared" si="22"/>
        <v>1</v>
      </c>
    </row>
    <row r="1422" spans="1:29" s="128" customFormat="1" ht="28">
      <c r="A1422" s="137">
        <v>1419</v>
      </c>
      <c r="B1422" s="146" t="s">
        <v>4564</v>
      </c>
      <c r="C1422" s="148" t="s">
        <v>1455</v>
      </c>
      <c r="D1422" s="146" t="s">
        <v>4532</v>
      </c>
      <c r="E1422" s="146" t="s">
        <v>684</v>
      </c>
      <c r="F1422" s="142" t="s">
        <v>835</v>
      </c>
      <c r="G1422" s="143">
        <v>0</v>
      </c>
      <c r="H1422" s="143">
        <v>3.8</v>
      </c>
      <c r="I1422" s="144">
        <v>233972.29010000001</v>
      </c>
      <c r="J1422" s="144">
        <v>563421.05009999999</v>
      </c>
      <c r="K1422" s="144">
        <v>235694.08708999999</v>
      </c>
      <c r="L1422" s="144">
        <v>566103.27239199996</v>
      </c>
      <c r="M1422" s="143"/>
      <c r="N1422" s="143"/>
      <c r="O1422" s="145" t="s">
        <v>1861</v>
      </c>
      <c r="P1422" s="146" t="s">
        <v>939</v>
      </c>
      <c r="Q1422" s="146" t="s">
        <v>1902</v>
      </c>
      <c r="R1422" s="146" t="s">
        <v>681</v>
      </c>
      <c r="S1422" s="147">
        <v>0</v>
      </c>
      <c r="T1422" s="147">
        <v>0</v>
      </c>
      <c r="U1422" s="147">
        <v>1</v>
      </c>
      <c r="V1422" s="147">
        <v>1</v>
      </c>
      <c r="W1422" s="147">
        <v>1</v>
      </c>
      <c r="X1422" s="147">
        <v>1</v>
      </c>
      <c r="Y1422" s="147">
        <v>0</v>
      </c>
      <c r="Z1422" s="147">
        <v>0</v>
      </c>
      <c r="AA1422" s="147">
        <v>1</v>
      </c>
      <c r="AB1422" s="136"/>
      <c r="AC1422" s="137"/>
    </row>
    <row r="1423" spans="1:29" s="128" customFormat="1" ht="28">
      <c r="A1423" s="137">
        <v>1420</v>
      </c>
      <c r="B1423" s="146" t="s">
        <v>4565</v>
      </c>
      <c r="C1423" s="148" t="s">
        <v>1455</v>
      </c>
      <c r="D1423" s="146" t="s">
        <v>4532</v>
      </c>
      <c r="E1423" s="146" t="s">
        <v>4566</v>
      </c>
      <c r="F1423" s="142" t="s">
        <v>835</v>
      </c>
      <c r="G1423" s="143">
        <v>0</v>
      </c>
      <c r="H1423" s="143">
        <v>2.25</v>
      </c>
      <c r="I1423" s="144">
        <v>231096.1201</v>
      </c>
      <c r="J1423" s="144">
        <v>566407.92009999999</v>
      </c>
      <c r="K1423" s="144">
        <v>231326.08055399999</v>
      </c>
      <c r="L1423" s="144">
        <v>565603.75109999999</v>
      </c>
      <c r="M1423" s="143"/>
      <c r="N1423" s="143"/>
      <c r="O1423" s="145" t="s">
        <v>1861</v>
      </c>
      <c r="P1423" s="146" t="s">
        <v>939</v>
      </c>
      <c r="Q1423" s="146" t="s">
        <v>1902</v>
      </c>
      <c r="R1423" s="146" t="s">
        <v>681</v>
      </c>
      <c r="S1423" s="147">
        <v>0</v>
      </c>
      <c r="T1423" s="147">
        <v>0</v>
      </c>
      <c r="U1423" s="147">
        <v>1</v>
      </c>
      <c r="V1423" s="147">
        <v>1</v>
      </c>
      <c r="W1423" s="147">
        <v>1</v>
      </c>
      <c r="X1423" s="147">
        <v>1</v>
      </c>
      <c r="Y1423" s="147">
        <v>0</v>
      </c>
      <c r="Z1423" s="147">
        <v>0</v>
      </c>
      <c r="AA1423" s="147">
        <v>0</v>
      </c>
      <c r="AB1423" s="136"/>
      <c r="AC1423" s="137"/>
    </row>
    <row r="1424" spans="1:29" s="128" customFormat="1" ht="28">
      <c r="A1424" s="137">
        <v>1421</v>
      </c>
      <c r="B1424" s="146" t="s">
        <v>4567</v>
      </c>
      <c r="C1424" s="148" t="s">
        <v>1455</v>
      </c>
      <c r="D1424" s="146" t="s">
        <v>4532</v>
      </c>
      <c r="E1424" s="162" t="s">
        <v>4568</v>
      </c>
      <c r="F1424" s="142" t="s">
        <v>835</v>
      </c>
      <c r="G1424" s="163">
        <v>0</v>
      </c>
      <c r="H1424" s="163">
        <v>3</v>
      </c>
      <c r="I1424" s="144">
        <v>232203.10010000001</v>
      </c>
      <c r="J1424" s="144">
        <v>566040.91009999998</v>
      </c>
      <c r="K1424" s="144">
        <v>231406.322877</v>
      </c>
      <c r="L1424" s="144">
        <v>564845.29767799994</v>
      </c>
      <c r="M1424" s="163"/>
      <c r="N1424" s="163"/>
      <c r="O1424" s="145" t="s">
        <v>1861</v>
      </c>
      <c r="P1424" s="146" t="s">
        <v>939</v>
      </c>
      <c r="Q1424" s="146" t="s">
        <v>1902</v>
      </c>
      <c r="R1424" s="146" t="s">
        <v>681</v>
      </c>
      <c r="S1424" s="147">
        <v>1</v>
      </c>
      <c r="T1424" s="164">
        <v>1</v>
      </c>
      <c r="U1424" s="164">
        <v>1</v>
      </c>
      <c r="V1424" s="164">
        <v>1</v>
      </c>
      <c r="W1424" s="164">
        <v>1</v>
      </c>
      <c r="X1424" s="164">
        <v>1</v>
      </c>
      <c r="Y1424" s="164">
        <v>0</v>
      </c>
      <c r="Z1424" s="164">
        <v>0</v>
      </c>
      <c r="AA1424" s="164">
        <v>0</v>
      </c>
      <c r="AB1424" s="136"/>
      <c r="AC1424" s="137"/>
    </row>
    <row r="1425" spans="1:29" s="128" customFormat="1" ht="28">
      <c r="A1425" s="137">
        <v>1422</v>
      </c>
      <c r="B1425" s="146" t="s">
        <v>4569</v>
      </c>
      <c r="C1425" s="148" t="s">
        <v>1455</v>
      </c>
      <c r="D1425" s="146" t="s">
        <v>4532</v>
      </c>
      <c r="E1425" s="162" t="s">
        <v>4570</v>
      </c>
      <c r="F1425" s="142" t="s">
        <v>835</v>
      </c>
      <c r="G1425" s="163">
        <v>0</v>
      </c>
      <c r="H1425" s="163">
        <v>2.4300000000000002</v>
      </c>
      <c r="I1425" s="144">
        <v>240514.410049</v>
      </c>
      <c r="J1425" s="144">
        <v>566361.12012199999</v>
      </c>
      <c r="K1425" s="144">
        <v>242379.5601</v>
      </c>
      <c r="L1425" s="144">
        <v>567379.01009999996</v>
      </c>
      <c r="M1425" s="163"/>
      <c r="N1425" s="163"/>
      <c r="O1425" s="145" t="s">
        <v>1861</v>
      </c>
      <c r="P1425" s="146" t="s">
        <v>939</v>
      </c>
      <c r="Q1425" s="146" t="s">
        <v>1902</v>
      </c>
      <c r="R1425" s="146" t="s">
        <v>681</v>
      </c>
      <c r="S1425" s="147">
        <v>1</v>
      </c>
      <c r="T1425" s="164">
        <v>1</v>
      </c>
      <c r="U1425" s="164">
        <v>1</v>
      </c>
      <c r="V1425" s="164">
        <v>1</v>
      </c>
      <c r="W1425" s="164">
        <v>1</v>
      </c>
      <c r="X1425" s="164">
        <v>1</v>
      </c>
      <c r="Y1425" s="164">
        <v>0</v>
      </c>
      <c r="Z1425" s="164">
        <v>0</v>
      </c>
      <c r="AA1425" s="164">
        <v>0</v>
      </c>
      <c r="AB1425" s="136"/>
      <c r="AC1425" s="137"/>
    </row>
    <row r="1426" spans="1:29" s="128" customFormat="1" ht="28">
      <c r="A1426" s="137">
        <v>1423</v>
      </c>
      <c r="B1426" s="146" t="s">
        <v>4571</v>
      </c>
      <c r="C1426" s="148" t="s">
        <v>1455</v>
      </c>
      <c r="D1426" s="146" t="s">
        <v>4532</v>
      </c>
      <c r="E1426" s="162" t="s">
        <v>4572</v>
      </c>
      <c r="F1426" s="142" t="s">
        <v>835</v>
      </c>
      <c r="G1426" s="163">
        <v>0</v>
      </c>
      <c r="H1426" s="163">
        <v>5</v>
      </c>
      <c r="I1426" s="144">
        <v>235029.80009999999</v>
      </c>
      <c r="J1426" s="144">
        <v>566823.53009999997</v>
      </c>
      <c r="K1426" s="144">
        <v>232072.482991</v>
      </c>
      <c r="L1426" s="144">
        <v>566215.60248</v>
      </c>
      <c r="M1426" s="163"/>
      <c r="N1426" s="163"/>
      <c r="O1426" s="145" t="s">
        <v>1861</v>
      </c>
      <c r="P1426" s="146" t="s">
        <v>939</v>
      </c>
      <c r="Q1426" s="146" t="s">
        <v>1902</v>
      </c>
      <c r="R1426" s="146" t="s">
        <v>681</v>
      </c>
      <c r="S1426" s="147">
        <v>1</v>
      </c>
      <c r="T1426" s="164">
        <v>1</v>
      </c>
      <c r="U1426" s="164">
        <v>1</v>
      </c>
      <c r="V1426" s="164">
        <v>1</v>
      </c>
      <c r="W1426" s="164">
        <v>1</v>
      </c>
      <c r="X1426" s="164">
        <v>1</v>
      </c>
      <c r="Y1426" s="164">
        <v>0</v>
      </c>
      <c r="Z1426" s="164">
        <v>0</v>
      </c>
      <c r="AA1426" s="164">
        <v>0</v>
      </c>
      <c r="AB1426" s="136"/>
      <c r="AC1426" s="137"/>
    </row>
    <row r="1427" spans="1:29" s="128" customFormat="1" ht="28">
      <c r="A1427" s="137">
        <v>1424</v>
      </c>
      <c r="B1427" s="146" t="s">
        <v>4573</v>
      </c>
      <c r="C1427" s="148" t="s">
        <v>1455</v>
      </c>
      <c r="D1427" s="146" t="s">
        <v>4532</v>
      </c>
      <c r="E1427" s="146" t="s">
        <v>4574</v>
      </c>
      <c r="F1427" s="142" t="s">
        <v>835</v>
      </c>
      <c r="G1427" s="143">
        <v>0</v>
      </c>
      <c r="H1427" s="143">
        <v>1.55</v>
      </c>
      <c r="I1427" s="144">
        <v>235886.04667499999</v>
      </c>
      <c r="J1427" s="144">
        <v>564441.95317700005</v>
      </c>
      <c r="K1427" s="144">
        <v>236207.79010000001</v>
      </c>
      <c r="L1427" s="144">
        <v>566043.84010000003</v>
      </c>
      <c r="M1427" s="143"/>
      <c r="N1427" s="143"/>
      <c r="O1427" s="145" t="s">
        <v>1861</v>
      </c>
      <c r="P1427" s="146" t="s">
        <v>939</v>
      </c>
      <c r="Q1427" s="146" t="s">
        <v>1902</v>
      </c>
      <c r="R1427" s="146" t="s">
        <v>681</v>
      </c>
      <c r="S1427" s="147">
        <v>1</v>
      </c>
      <c r="T1427" s="147">
        <v>1</v>
      </c>
      <c r="U1427" s="147">
        <v>1</v>
      </c>
      <c r="V1427" s="147">
        <v>1</v>
      </c>
      <c r="W1427" s="147">
        <v>1</v>
      </c>
      <c r="X1427" s="147">
        <v>1</v>
      </c>
      <c r="Y1427" s="147">
        <v>0</v>
      </c>
      <c r="Z1427" s="147">
        <v>0</v>
      </c>
      <c r="AA1427" s="147">
        <v>1</v>
      </c>
      <c r="AB1427" s="136"/>
      <c r="AC1427" s="137"/>
    </row>
    <row r="1428" spans="1:29" s="128" customFormat="1" ht="28">
      <c r="A1428" s="137">
        <v>1425</v>
      </c>
      <c r="B1428" s="146" t="s">
        <v>4575</v>
      </c>
      <c r="C1428" s="148" t="s">
        <v>1455</v>
      </c>
      <c r="D1428" s="146" t="s">
        <v>4532</v>
      </c>
      <c r="E1428" s="146" t="s">
        <v>4576</v>
      </c>
      <c r="F1428" s="142" t="s">
        <v>835</v>
      </c>
      <c r="G1428" s="143">
        <v>0</v>
      </c>
      <c r="H1428" s="143">
        <v>1.504</v>
      </c>
      <c r="I1428" s="144">
        <v>233340.4601</v>
      </c>
      <c r="J1428" s="144">
        <v>572691.08010000002</v>
      </c>
      <c r="K1428" s="144">
        <v>232568.13289800001</v>
      </c>
      <c r="L1428" s="144">
        <v>572111.15179699997</v>
      </c>
      <c r="M1428" s="143"/>
      <c r="N1428" s="143"/>
      <c r="O1428" s="145" t="s">
        <v>1861</v>
      </c>
      <c r="P1428" s="146" t="s">
        <v>939</v>
      </c>
      <c r="Q1428" s="146" t="s">
        <v>1902</v>
      </c>
      <c r="R1428" s="146" t="s">
        <v>681</v>
      </c>
      <c r="S1428" s="147">
        <v>1</v>
      </c>
      <c r="T1428" s="147">
        <v>1</v>
      </c>
      <c r="U1428" s="147">
        <v>1</v>
      </c>
      <c r="V1428" s="147">
        <v>1</v>
      </c>
      <c r="W1428" s="147">
        <v>1</v>
      </c>
      <c r="X1428" s="147">
        <v>1</v>
      </c>
      <c r="Y1428" s="147">
        <v>0</v>
      </c>
      <c r="Z1428" s="147">
        <v>0</v>
      </c>
      <c r="AA1428" s="147">
        <v>1</v>
      </c>
      <c r="AB1428" s="136" t="str">
        <f>VLOOKUP(Tabela22[[#This Row],[id_tab]],[1]odcinki_och!A:B,2,FALSE)</f>
        <v>PL.ZIPOP.1393.UE.1219053.54</v>
      </c>
      <c r="AC1428" s="137">
        <f t="shared" si="22"/>
        <v>1</v>
      </c>
    </row>
    <row r="1429" spans="1:29" s="128" customFormat="1" ht="28">
      <c r="A1429" s="137">
        <v>1426</v>
      </c>
      <c r="B1429" s="146" t="s">
        <v>4577</v>
      </c>
      <c r="C1429" s="148" t="s">
        <v>1455</v>
      </c>
      <c r="D1429" s="146" t="s">
        <v>4532</v>
      </c>
      <c r="E1429" s="146" t="s">
        <v>4576</v>
      </c>
      <c r="F1429" s="142" t="s">
        <v>835</v>
      </c>
      <c r="G1429" s="143">
        <v>0</v>
      </c>
      <c r="H1429" s="143">
        <v>5.9550000000000001</v>
      </c>
      <c r="I1429" s="144">
        <v>233340.4601</v>
      </c>
      <c r="J1429" s="144">
        <v>572691.08010000002</v>
      </c>
      <c r="K1429" s="144">
        <v>230461.91010000001</v>
      </c>
      <c r="L1429" s="144">
        <v>569506.58010000002</v>
      </c>
      <c r="M1429" s="143"/>
      <c r="N1429" s="143"/>
      <c r="O1429" s="145" t="s">
        <v>1861</v>
      </c>
      <c r="P1429" s="146" t="s">
        <v>939</v>
      </c>
      <c r="Q1429" s="146" t="s">
        <v>1902</v>
      </c>
      <c r="R1429" s="146" t="s">
        <v>681</v>
      </c>
      <c r="S1429" s="147">
        <v>1</v>
      </c>
      <c r="T1429" s="147">
        <v>0</v>
      </c>
      <c r="U1429" s="147">
        <v>1</v>
      </c>
      <c r="V1429" s="147">
        <v>1</v>
      </c>
      <c r="W1429" s="147">
        <v>1</v>
      </c>
      <c r="X1429" s="147">
        <v>1</v>
      </c>
      <c r="Y1429" s="147">
        <v>0</v>
      </c>
      <c r="Z1429" s="147">
        <v>0</v>
      </c>
      <c r="AA1429" s="147">
        <v>1</v>
      </c>
      <c r="AB1429" s="136" t="str">
        <f>VLOOKUP(Tabela22[[#This Row],[id_tab]],[1]odcinki_och!A:B,2,FALSE)</f>
        <v>PL.ZIPOP.1393.UE.1219053.54</v>
      </c>
      <c r="AC1429" s="137">
        <f t="shared" si="22"/>
        <v>1</v>
      </c>
    </row>
    <row r="1430" spans="1:29" s="128" customFormat="1" ht="28">
      <c r="A1430" s="137">
        <v>1427</v>
      </c>
      <c r="B1430" s="146" t="s">
        <v>4578</v>
      </c>
      <c r="C1430" s="148" t="s">
        <v>1455</v>
      </c>
      <c r="D1430" s="146" t="s">
        <v>4532</v>
      </c>
      <c r="E1430" s="146" t="s">
        <v>4579</v>
      </c>
      <c r="F1430" s="142" t="s">
        <v>835</v>
      </c>
      <c r="G1430" s="143">
        <v>0</v>
      </c>
      <c r="H1430" s="143">
        <v>4.3159999999999998</v>
      </c>
      <c r="I1430" s="144">
        <v>233852.39009999999</v>
      </c>
      <c r="J1430" s="144">
        <v>568495.89009999996</v>
      </c>
      <c r="K1430" s="144">
        <v>230754.18747999999</v>
      </c>
      <c r="L1430" s="144">
        <v>569162.043114</v>
      </c>
      <c r="M1430" s="143"/>
      <c r="N1430" s="143"/>
      <c r="O1430" s="145" t="s">
        <v>1861</v>
      </c>
      <c r="P1430" s="146" t="s">
        <v>939</v>
      </c>
      <c r="Q1430" s="146" t="s">
        <v>1902</v>
      </c>
      <c r="R1430" s="146" t="s">
        <v>681</v>
      </c>
      <c r="S1430" s="147">
        <v>1</v>
      </c>
      <c r="T1430" s="147">
        <v>1</v>
      </c>
      <c r="U1430" s="147">
        <v>1</v>
      </c>
      <c r="V1430" s="147">
        <v>1</v>
      </c>
      <c r="W1430" s="147">
        <v>1</v>
      </c>
      <c r="X1430" s="147">
        <v>1</v>
      </c>
      <c r="Y1430" s="147">
        <v>0</v>
      </c>
      <c r="Z1430" s="147">
        <v>0</v>
      </c>
      <c r="AA1430" s="147">
        <v>1</v>
      </c>
      <c r="AB1430" s="136"/>
      <c r="AC1430" s="137"/>
    </row>
    <row r="1431" spans="1:29" s="128" customFormat="1" ht="28">
      <c r="A1431" s="137">
        <v>1428</v>
      </c>
      <c r="B1431" s="146" t="s">
        <v>4580</v>
      </c>
      <c r="C1431" s="148" t="s">
        <v>1455</v>
      </c>
      <c r="D1431" s="146" t="s">
        <v>4532</v>
      </c>
      <c r="E1431" s="146" t="s">
        <v>4532</v>
      </c>
      <c r="F1431" s="142" t="s">
        <v>835</v>
      </c>
      <c r="G1431" s="143">
        <v>0</v>
      </c>
      <c r="H1431" s="143">
        <v>24.97</v>
      </c>
      <c r="I1431" s="144">
        <v>231823.06199799999</v>
      </c>
      <c r="J1431" s="144">
        <v>575041.447911</v>
      </c>
      <c r="K1431" s="144">
        <v>242309.451057</v>
      </c>
      <c r="L1431" s="144">
        <v>567372.92506599997</v>
      </c>
      <c r="M1431" s="143"/>
      <c r="N1431" s="143"/>
      <c r="O1431" s="145" t="s">
        <v>1861</v>
      </c>
      <c r="P1431" s="146" t="s">
        <v>939</v>
      </c>
      <c r="Q1431" s="146" t="s">
        <v>1902</v>
      </c>
      <c r="R1431" s="146" t="s">
        <v>681</v>
      </c>
      <c r="S1431" s="147">
        <v>1</v>
      </c>
      <c r="T1431" s="147">
        <v>1</v>
      </c>
      <c r="U1431" s="147">
        <v>1</v>
      </c>
      <c r="V1431" s="147">
        <v>1</v>
      </c>
      <c r="W1431" s="147">
        <v>1</v>
      </c>
      <c r="X1431" s="147">
        <v>1</v>
      </c>
      <c r="Y1431" s="147">
        <v>1</v>
      </c>
      <c r="Z1431" s="147">
        <v>1</v>
      </c>
      <c r="AA1431" s="147">
        <v>1</v>
      </c>
      <c r="AB1431" s="136" t="str">
        <f>VLOOKUP(Tabela22[[#This Row],[id_tab]],[1]odcinki_och!A:B,2,FALSE)</f>
        <v>PL.ZIPOP.1393.UE.1219053.54</v>
      </c>
      <c r="AC1431" s="137">
        <f t="shared" si="22"/>
        <v>1</v>
      </c>
    </row>
    <row r="1432" spans="1:29" s="128" customFormat="1" ht="28">
      <c r="A1432" s="137">
        <v>1429</v>
      </c>
      <c r="B1432" s="146" t="s">
        <v>4581</v>
      </c>
      <c r="C1432" s="148" t="s">
        <v>1445</v>
      </c>
      <c r="D1432" s="146" t="s">
        <v>4582</v>
      </c>
      <c r="E1432" s="146" t="s">
        <v>4583</v>
      </c>
      <c r="F1432" s="142" t="s">
        <v>835</v>
      </c>
      <c r="G1432" s="143">
        <v>0</v>
      </c>
      <c r="H1432" s="143">
        <v>1.94</v>
      </c>
      <c r="I1432" s="144">
        <v>234029.18314199999</v>
      </c>
      <c r="J1432" s="144">
        <v>578240.42105300003</v>
      </c>
      <c r="K1432" s="144">
        <v>234796.23009999999</v>
      </c>
      <c r="L1432" s="144">
        <v>577916.84010000003</v>
      </c>
      <c r="M1432" s="143"/>
      <c r="N1432" s="143"/>
      <c r="O1432" s="145" t="s">
        <v>1861</v>
      </c>
      <c r="P1432" s="146" t="s">
        <v>939</v>
      </c>
      <c r="Q1432" s="146" t="s">
        <v>1902</v>
      </c>
      <c r="R1432" s="146" t="s">
        <v>681</v>
      </c>
      <c r="S1432" s="147">
        <v>0</v>
      </c>
      <c r="T1432" s="147">
        <v>0</v>
      </c>
      <c r="U1432" s="150">
        <v>0</v>
      </c>
      <c r="V1432" s="147">
        <v>1</v>
      </c>
      <c r="W1432" s="147">
        <v>1</v>
      </c>
      <c r="X1432" s="147">
        <v>1</v>
      </c>
      <c r="Y1432" s="147">
        <v>0</v>
      </c>
      <c r="Z1432" s="147">
        <v>0</v>
      </c>
      <c r="AA1432" s="147">
        <v>0</v>
      </c>
      <c r="AB1432" s="136"/>
      <c r="AC1432" s="137"/>
    </row>
    <row r="1433" spans="1:29" s="128" customFormat="1" ht="28">
      <c r="A1433" s="137">
        <v>1430</v>
      </c>
      <c r="B1433" s="146" t="s">
        <v>4584</v>
      </c>
      <c r="C1433" s="148" t="s">
        <v>1445</v>
      </c>
      <c r="D1433" s="146" t="s">
        <v>4582</v>
      </c>
      <c r="E1433" s="146" t="s">
        <v>4585</v>
      </c>
      <c r="F1433" s="142" t="s">
        <v>835</v>
      </c>
      <c r="G1433" s="143">
        <v>0</v>
      </c>
      <c r="H1433" s="143">
        <v>2.1</v>
      </c>
      <c r="I1433" s="144">
        <v>233825.43550399999</v>
      </c>
      <c r="J1433" s="144">
        <v>577326.12497799995</v>
      </c>
      <c r="K1433" s="144">
        <v>235312.690026</v>
      </c>
      <c r="L1433" s="144">
        <v>577601.21034600004</v>
      </c>
      <c r="M1433" s="143"/>
      <c r="N1433" s="143"/>
      <c r="O1433" s="145" t="s">
        <v>1861</v>
      </c>
      <c r="P1433" s="146" t="s">
        <v>939</v>
      </c>
      <c r="Q1433" s="146" t="s">
        <v>1902</v>
      </c>
      <c r="R1433" s="146" t="s">
        <v>681</v>
      </c>
      <c r="S1433" s="147">
        <v>0</v>
      </c>
      <c r="T1433" s="147">
        <v>0</v>
      </c>
      <c r="U1433" s="150">
        <v>0</v>
      </c>
      <c r="V1433" s="147">
        <v>1</v>
      </c>
      <c r="W1433" s="147">
        <v>1</v>
      </c>
      <c r="X1433" s="147">
        <v>1</v>
      </c>
      <c r="Y1433" s="147">
        <v>0</v>
      </c>
      <c r="Z1433" s="147">
        <v>0</v>
      </c>
      <c r="AA1433" s="147">
        <v>0</v>
      </c>
      <c r="AB1433" s="136"/>
      <c r="AC1433" s="137"/>
    </row>
    <row r="1434" spans="1:29" s="128" customFormat="1" ht="28">
      <c r="A1434" s="137">
        <v>1431</v>
      </c>
      <c r="B1434" s="146" t="s">
        <v>4586</v>
      </c>
      <c r="C1434" s="148" t="s">
        <v>1445</v>
      </c>
      <c r="D1434" s="146" t="s">
        <v>4582</v>
      </c>
      <c r="E1434" s="146" t="s">
        <v>4587</v>
      </c>
      <c r="F1434" s="142" t="s">
        <v>835</v>
      </c>
      <c r="G1434" s="143">
        <v>0</v>
      </c>
      <c r="H1434" s="143">
        <v>3.55</v>
      </c>
      <c r="I1434" s="144">
        <v>236349.0001</v>
      </c>
      <c r="J1434" s="144">
        <v>578096.21010000003</v>
      </c>
      <c r="K1434" s="144">
        <v>234445.44010000001</v>
      </c>
      <c r="L1434" s="144">
        <v>576231.45010000002</v>
      </c>
      <c r="M1434" s="143"/>
      <c r="N1434" s="143"/>
      <c r="O1434" s="145" t="s">
        <v>1861</v>
      </c>
      <c r="P1434" s="146" t="s">
        <v>939</v>
      </c>
      <c r="Q1434" s="146" t="s">
        <v>1902</v>
      </c>
      <c r="R1434" s="146" t="s">
        <v>681</v>
      </c>
      <c r="S1434" s="147">
        <v>0</v>
      </c>
      <c r="T1434" s="147">
        <v>0</v>
      </c>
      <c r="U1434" s="150">
        <v>0</v>
      </c>
      <c r="V1434" s="147">
        <v>1</v>
      </c>
      <c r="W1434" s="147">
        <v>1</v>
      </c>
      <c r="X1434" s="147">
        <v>1</v>
      </c>
      <c r="Y1434" s="147">
        <v>0</v>
      </c>
      <c r="Z1434" s="147">
        <v>0</v>
      </c>
      <c r="AA1434" s="147">
        <v>0</v>
      </c>
      <c r="AB1434" s="136"/>
      <c r="AC1434" s="137"/>
    </row>
    <row r="1435" spans="1:29" s="128" customFormat="1" ht="28">
      <c r="A1435" s="137">
        <v>1432</v>
      </c>
      <c r="B1435" s="146" t="s">
        <v>4588</v>
      </c>
      <c r="C1435" s="148" t="s">
        <v>1445</v>
      </c>
      <c r="D1435" s="146" t="s">
        <v>4582</v>
      </c>
      <c r="E1435" s="146" t="s">
        <v>4589</v>
      </c>
      <c r="F1435" s="142" t="s">
        <v>835</v>
      </c>
      <c r="G1435" s="143">
        <v>0</v>
      </c>
      <c r="H1435" s="143">
        <v>8.1</v>
      </c>
      <c r="I1435" s="144">
        <v>240745.92009999999</v>
      </c>
      <c r="J1435" s="144">
        <v>578267.21010000003</v>
      </c>
      <c r="K1435" s="144">
        <v>234742.01873000001</v>
      </c>
      <c r="L1435" s="144">
        <v>578363.31519200001</v>
      </c>
      <c r="M1435" s="143"/>
      <c r="N1435" s="143"/>
      <c r="O1435" s="145" t="s">
        <v>1861</v>
      </c>
      <c r="P1435" s="146" t="s">
        <v>939</v>
      </c>
      <c r="Q1435" s="146" t="s">
        <v>1902</v>
      </c>
      <c r="R1435" s="146" t="s">
        <v>681</v>
      </c>
      <c r="S1435" s="147">
        <v>0</v>
      </c>
      <c r="T1435" s="147">
        <v>0</v>
      </c>
      <c r="U1435" s="150">
        <v>0</v>
      </c>
      <c r="V1435" s="147">
        <v>1</v>
      </c>
      <c r="W1435" s="147">
        <v>1</v>
      </c>
      <c r="X1435" s="147">
        <v>1</v>
      </c>
      <c r="Y1435" s="147">
        <v>1</v>
      </c>
      <c r="Z1435" s="147">
        <v>1</v>
      </c>
      <c r="AA1435" s="147">
        <v>0</v>
      </c>
      <c r="AB1435" s="136"/>
      <c r="AC1435" s="137"/>
    </row>
    <row r="1436" spans="1:29" s="128" customFormat="1" ht="28">
      <c r="A1436" s="137">
        <v>1433</v>
      </c>
      <c r="B1436" s="146" t="s">
        <v>4590</v>
      </c>
      <c r="C1436" s="148" t="s">
        <v>1445</v>
      </c>
      <c r="D1436" s="146" t="s">
        <v>4582</v>
      </c>
      <c r="E1436" s="146" t="s">
        <v>4591</v>
      </c>
      <c r="F1436" s="142" t="s">
        <v>835</v>
      </c>
      <c r="G1436" s="143">
        <v>0</v>
      </c>
      <c r="H1436" s="143">
        <v>5.5</v>
      </c>
      <c r="I1436" s="144">
        <v>241260.22010000001</v>
      </c>
      <c r="J1436" s="144">
        <v>573823.33010000002</v>
      </c>
      <c r="K1436" s="144">
        <v>239136.10010000001</v>
      </c>
      <c r="L1436" s="144">
        <v>569740.74010000005</v>
      </c>
      <c r="M1436" s="143"/>
      <c r="N1436" s="143"/>
      <c r="O1436" s="145" t="s">
        <v>1861</v>
      </c>
      <c r="P1436" s="146" t="s">
        <v>939</v>
      </c>
      <c r="Q1436" s="146" t="s">
        <v>1902</v>
      </c>
      <c r="R1436" s="146" t="s">
        <v>681</v>
      </c>
      <c r="S1436" s="147">
        <v>0</v>
      </c>
      <c r="T1436" s="147">
        <v>0</v>
      </c>
      <c r="U1436" s="150">
        <v>0</v>
      </c>
      <c r="V1436" s="147">
        <v>1</v>
      </c>
      <c r="W1436" s="147">
        <v>1</v>
      </c>
      <c r="X1436" s="147">
        <v>1</v>
      </c>
      <c r="Y1436" s="147">
        <v>1</v>
      </c>
      <c r="Z1436" s="147">
        <v>0</v>
      </c>
      <c r="AA1436" s="147">
        <v>1</v>
      </c>
      <c r="AB1436" s="136"/>
      <c r="AC1436" s="137"/>
    </row>
    <row r="1437" spans="1:29" s="128" customFormat="1" ht="28">
      <c r="A1437" s="137">
        <v>1434</v>
      </c>
      <c r="B1437" s="146" t="s">
        <v>1449</v>
      </c>
      <c r="C1437" s="148" t="s">
        <v>1445</v>
      </c>
      <c r="D1437" s="146" t="s">
        <v>4582</v>
      </c>
      <c r="E1437" s="146" t="s">
        <v>4592</v>
      </c>
      <c r="F1437" s="142" t="s">
        <v>835</v>
      </c>
      <c r="G1437" s="143">
        <v>0</v>
      </c>
      <c r="H1437" s="143">
        <v>1.55</v>
      </c>
      <c r="I1437" s="144">
        <v>235113.91010000001</v>
      </c>
      <c r="J1437" s="144">
        <v>574044.34010000003</v>
      </c>
      <c r="K1437" s="144">
        <v>236247.14309100001</v>
      </c>
      <c r="L1437" s="144">
        <v>574973.66092299996</v>
      </c>
      <c r="M1437" s="143"/>
      <c r="N1437" s="143"/>
      <c r="O1437" s="145" t="s">
        <v>1861</v>
      </c>
      <c r="P1437" s="146" t="s">
        <v>939</v>
      </c>
      <c r="Q1437" s="146" t="s">
        <v>1902</v>
      </c>
      <c r="R1437" s="146" t="s">
        <v>681</v>
      </c>
      <c r="S1437" s="147">
        <v>0</v>
      </c>
      <c r="T1437" s="147">
        <v>0</v>
      </c>
      <c r="U1437" s="150">
        <v>0</v>
      </c>
      <c r="V1437" s="147">
        <v>1</v>
      </c>
      <c r="W1437" s="147">
        <v>1</v>
      </c>
      <c r="X1437" s="147">
        <v>1</v>
      </c>
      <c r="Y1437" s="147">
        <v>0</v>
      </c>
      <c r="Z1437" s="147">
        <v>0</v>
      </c>
      <c r="AA1437" s="147">
        <v>0</v>
      </c>
      <c r="AB1437" s="136" t="str">
        <f>VLOOKUP(Tabela22[[#This Row],[id_tab]],[1]odcinki_och!A:B,2,FALSE)</f>
        <v>PL.ZIPOP.1393.UE.1219053.30</v>
      </c>
      <c r="AC1437" s="137">
        <f t="shared" si="22"/>
        <v>1</v>
      </c>
    </row>
    <row r="1438" spans="1:29" s="128" customFormat="1" ht="28">
      <c r="A1438" s="137">
        <v>1435</v>
      </c>
      <c r="B1438" s="146" t="s">
        <v>4593</v>
      </c>
      <c r="C1438" s="148" t="s">
        <v>1445</v>
      </c>
      <c r="D1438" s="146" t="s">
        <v>4582</v>
      </c>
      <c r="E1438" s="146" t="s">
        <v>4594</v>
      </c>
      <c r="F1438" s="142" t="s">
        <v>835</v>
      </c>
      <c r="G1438" s="143">
        <v>0</v>
      </c>
      <c r="H1438" s="143">
        <v>2.77</v>
      </c>
      <c r="I1438" s="144">
        <v>235273.7801</v>
      </c>
      <c r="J1438" s="144">
        <v>572592.40009999997</v>
      </c>
      <c r="K1438" s="144">
        <v>236796.20890999999</v>
      </c>
      <c r="L1438" s="144">
        <v>574828.38539399998</v>
      </c>
      <c r="M1438" s="143"/>
      <c r="N1438" s="143"/>
      <c r="O1438" s="145" t="s">
        <v>1861</v>
      </c>
      <c r="P1438" s="146" t="s">
        <v>939</v>
      </c>
      <c r="Q1438" s="146" t="s">
        <v>1902</v>
      </c>
      <c r="R1438" s="146" t="s">
        <v>681</v>
      </c>
      <c r="S1438" s="147">
        <v>0</v>
      </c>
      <c r="T1438" s="147">
        <v>0</v>
      </c>
      <c r="U1438" s="150">
        <v>0</v>
      </c>
      <c r="V1438" s="147">
        <v>1</v>
      </c>
      <c r="W1438" s="147">
        <v>1</v>
      </c>
      <c r="X1438" s="147">
        <v>1</v>
      </c>
      <c r="Y1438" s="147">
        <v>1</v>
      </c>
      <c r="Z1438" s="147">
        <v>0</v>
      </c>
      <c r="AA1438" s="147">
        <v>0</v>
      </c>
      <c r="AB1438" s="136"/>
      <c r="AC1438" s="137"/>
    </row>
    <row r="1439" spans="1:29" s="128" customFormat="1" ht="28">
      <c r="A1439" s="137">
        <v>1436</v>
      </c>
      <c r="B1439" s="146" t="s">
        <v>1444</v>
      </c>
      <c r="C1439" s="148" t="s">
        <v>1445</v>
      </c>
      <c r="D1439" s="146" t="s">
        <v>4582</v>
      </c>
      <c r="E1439" s="146" t="s">
        <v>4595</v>
      </c>
      <c r="F1439" s="142" t="s">
        <v>835</v>
      </c>
      <c r="G1439" s="143">
        <v>0</v>
      </c>
      <c r="H1439" s="143">
        <v>4.9509999999999996</v>
      </c>
      <c r="I1439" s="144">
        <v>238344.4901</v>
      </c>
      <c r="J1439" s="144">
        <v>573988.25009999995</v>
      </c>
      <c r="K1439" s="144">
        <v>235837.126365</v>
      </c>
      <c r="L1439" s="144">
        <v>572329.71197800001</v>
      </c>
      <c r="M1439" s="143"/>
      <c r="N1439" s="143"/>
      <c r="O1439" s="145" t="s">
        <v>1861</v>
      </c>
      <c r="P1439" s="146" t="s">
        <v>939</v>
      </c>
      <c r="Q1439" s="146" t="s">
        <v>1902</v>
      </c>
      <c r="R1439" s="146" t="s">
        <v>681</v>
      </c>
      <c r="S1439" s="147">
        <v>0</v>
      </c>
      <c r="T1439" s="147">
        <v>0</v>
      </c>
      <c r="U1439" s="150">
        <v>0</v>
      </c>
      <c r="V1439" s="147">
        <v>1</v>
      </c>
      <c r="W1439" s="147">
        <v>1</v>
      </c>
      <c r="X1439" s="147">
        <v>1</v>
      </c>
      <c r="Y1439" s="147">
        <v>1</v>
      </c>
      <c r="Z1439" s="147">
        <v>1</v>
      </c>
      <c r="AA1439" s="147">
        <v>1</v>
      </c>
      <c r="AB1439" s="136" t="str">
        <f>VLOOKUP(Tabela22[[#This Row],[id_tab]],[1]odcinki_och!A:B,2,FALSE)</f>
        <v>PL.ZIPOP.1393.UE.1219053.21</v>
      </c>
      <c r="AC1439" s="137">
        <f t="shared" si="22"/>
        <v>1</v>
      </c>
    </row>
    <row r="1440" spans="1:29" s="128" customFormat="1" ht="28">
      <c r="A1440" s="137">
        <v>1437</v>
      </c>
      <c r="B1440" s="146" t="s">
        <v>4596</v>
      </c>
      <c r="C1440" s="148" t="s">
        <v>1445</v>
      </c>
      <c r="D1440" s="146" t="s">
        <v>4582</v>
      </c>
      <c r="E1440" s="146" t="s">
        <v>4582</v>
      </c>
      <c r="F1440" s="142" t="s">
        <v>835</v>
      </c>
      <c r="G1440" s="143">
        <v>0</v>
      </c>
      <c r="H1440" s="143">
        <v>11.66</v>
      </c>
      <c r="I1440" s="144">
        <v>242128.7501</v>
      </c>
      <c r="J1440" s="144">
        <v>578954.27009999997</v>
      </c>
      <c r="K1440" s="144">
        <v>236054.855713</v>
      </c>
      <c r="L1440" s="144">
        <v>575235.04146900005</v>
      </c>
      <c r="M1440" s="143"/>
      <c r="N1440" s="143"/>
      <c r="O1440" s="145" t="s">
        <v>1861</v>
      </c>
      <c r="P1440" s="146" t="s">
        <v>939</v>
      </c>
      <c r="Q1440" s="146" t="s">
        <v>1902</v>
      </c>
      <c r="R1440" s="146" t="s">
        <v>681</v>
      </c>
      <c r="S1440" s="147">
        <v>0</v>
      </c>
      <c r="T1440" s="147">
        <v>0</v>
      </c>
      <c r="U1440" s="150">
        <v>0</v>
      </c>
      <c r="V1440" s="147">
        <v>1</v>
      </c>
      <c r="W1440" s="147">
        <v>1</v>
      </c>
      <c r="X1440" s="147">
        <v>1</v>
      </c>
      <c r="Y1440" s="147">
        <v>1</v>
      </c>
      <c r="Z1440" s="147">
        <v>1</v>
      </c>
      <c r="AA1440" s="147">
        <v>1</v>
      </c>
      <c r="AB1440" s="136"/>
      <c r="AC1440" s="137"/>
    </row>
    <row r="1441" spans="1:29" s="128" customFormat="1" ht="28">
      <c r="A1441" s="137">
        <v>1438</v>
      </c>
      <c r="B1441" s="146" t="s">
        <v>4597</v>
      </c>
      <c r="C1441" s="148" t="s">
        <v>4598</v>
      </c>
      <c r="D1441" s="146" t="s">
        <v>4599</v>
      </c>
      <c r="E1441" s="146" t="s">
        <v>4600</v>
      </c>
      <c r="F1441" s="142" t="s">
        <v>835</v>
      </c>
      <c r="G1441" s="143">
        <v>0</v>
      </c>
      <c r="H1441" s="143">
        <v>1.5</v>
      </c>
      <c r="I1441" s="144">
        <v>238516.14831600001</v>
      </c>
      <c r="J1441" s="144">
        <v>585051.643774</v>
      </c>
      <c r="K1441" s="144">
        <v>238416.000153</v>
      </c>
      <c r="L1441" s="144">
        <v>583724.76024500001</v>
      </c>
      <c r="M1441" s="143"/>
      <c r="N1441" s="143"/>
      <c r="O1441" s="145" t="s">
        <v>1861</v>
      </c>
      <c r="P1441" s="146" t="s">
        <v>939</v>
      </c>
      <c r="Q1441" s="146" t="s">
        <v>1902</v>
      </c>
      <c r="R1441" s="146" t="s">
        <v>681</v>
      </c>
      <c r="S1441" s="147">
        <v>0</v>
      </c>
      <c r="T1441" s="147">
        <v>0</v>
      </c>
      <c r="U1441" s="150">
        <v>0</v>
      </c>
      <c r="V1441" s="147">
        <v>1</v>
      </c>
      <c r="W1441" s="147">
        <v>1</v>
      </c>
      <c r="X1441" s="147">
        <v>1</v>
      </c>
      <c r="Y1441" s="147">
        <v>0</v>
      </c>
      <c r="Z1441" s="147">
        <v>0</v>
      </c>
      <c r="AA1441" s="147">
        <v>1</v>
      </c>
      <c r="AB1441" s="136"/>
      <c r="AC1441" s="137"/>
    </row>
    <row r="1442" spans="1:29" s="128" customFormat="1" ht="28">
      <c r="A1442" s="137">
        <v>1439</v>
      </c>
      <c r="B1442" s="146" t="s">
        <v>4601</v>
      </c>
      <c r="C1442" s="148" t="s">
        <v>4598</v>
      </c>
      <c r="D1442" s="146" t="s">
        <v>4599</v>
      </c>
      <c r="E1442" s="146" t="s">
        <v>4602</v>
      </c>
      <c r="F1442" s="142" t="s">
        <v>835</v>
      </c>
      <c r="G1442" s="143">
        <v>0</v>
      </c>
      <c r="H1442" s="143">
        <v>2.95</v>
      </c>
      <c r="I1442" s="144">
        <v>235317.16803299999</v>
      </c>
      <c r="J1442" s="144">
        <v>584278.90756700002</v>
      </c>
      <c r="K1442" s="144">
        <v>237055.77009999999</v>
      </c>
      <c r="L1442" s="144">
        <v>585438.15009999997</v>
      </c>
      <c r="M1442" s="143"/>
      <c r="N1442" s="143"/>
      <c r="O1442" s="145" t="s">
        <v>1861</v>
      </c>
      <c r="P1442" s="146" t="s">
        <v>939</v>
      </c>
      <c r="Q1442" s="146" t="s">
        <v>1902</v>
      </c>
      <c r="R1442" s="146" t="s">
        <v>681</v>
      </c>
      <c r="S1442" s="147">
        <v>0</v>
      </c>
      <c r="T1442" s="147">
        <v>0</v>
      </c>
      <c r="U1442" s="150">
        <v>0</v>
      </c>
      <c r="V1442" s="147">
        <v>1</v>
      </c>
      <c r="W1442" s="147">
        <v>1</v>
      </c>
      <c r="X1442" s="147">
        <v>1</v>
      </c>
      <c r="Y1442" s="147">
        <v>0</v>
      </c>
      <c r="Z1442" s="147">
        <v>0</v>
      </c>
      <c r="AA1442" s="147">
        <v>0</v>
      </c>
      <c r="AB1442" s="136"/>
      <c r="AC1442" s="137"/>
    </row>
    <row r="1443" spans="1:29" s="128" customFormat="1" ht="28">
      <c r="A1443" s="137">
        <v>1440</v>
      </c>
      <c r="B1443" s="146" t="s">
        <v>4603</v>
      </c>
      <c r="C1443" s="148" t="s">
        <v>4598</v>
      </c>
      <c r="D1443" s="146" t="s">
        <v>4599</v>
      </c>
      <c r="E1443" s="146" t="s">
        <v>3707</v>
      </c>
      <c r="F1443" s="142" t="s">
        <v>835</v>
      </c>
      <c r="G1443" s="143">
        <v>0</v>
      </c>
      <c r="H1443" s="143">
        <v>3.1</v>
      </c>
      <c r="I1443" s="144">
        <v>236425.40660399999</v>
      </c>
      <c r="J1443" s="144">
        <v>582764.53000300005</v>
      </c>
      <c r="K1443" s="144">
        <v>238825.5001</v>
      </c>
      <c r="L1443" s="144">
        <v>583051.51009999996</v>
      </c>
      <c r="M1443" s="143"/>
      <c r="N1443" s="143"/>
      <c r="O1443" s="145" t="s">
        <v>1861</v>
      </c>
      <c r="P1443" s="146" t="s">
        <v>939</v>
      </c>
      <c r="Q1443" s="146" t="s">
        <v>1902</v>
      </c>
      <c r="R1443" s="146" t="s">
        <v>681</v>
      </c>
      <c r="S1443" s="147">
        <v>0</v>
      </c>
      <c r="T1443" s="147">
        <v>0</v>
      </c>
      <c r="U1443" s="150">
        <v>0</v>
      </c>
      <c r="V1443" s="147">
        <v>1</v>
      </c>
      <c r="W1443" s="147">
        <v>1</v>
      </c>
      <c r="X1443" s="147">
        <v>1</v>
      </c>
      <c r="Y1443" s="147">
        <v>0</v>
      </c>
      <c r="Z1443" s="147">
        <v>0</v>
      </c>
      <c r="AA1443" s="147">
        <v>1</v>
      </c>
      <c r="AB1443" s="136"/>
      <c r="AC1443" s="137"/>
    </row>
    <row r="1444" spans="1:29" s="128" customFormat="1" ht="28">
      <c r="A1444" s="137">
        <v>1441</v>
      </c>
      <c r="B1444" s="146" t="s">
        <v>4604</v>
      </c>
      <c r="C1444" s="148" t="s">
        <v>4598</v>
      </c>
      <c r="D1444" s="146" t="s">
        <v>4599</v>
      </c>
      <c r="E1444" s="146" t="s">
        <v>4605</v>
      </c>
      <c r="F1444" s="142" t="s">
        <v>835</v>
      </c>
      <c r="G1444" s="143">
        <v>0</v>
      </c>
      <c r="H1444" s="143">
        <v>0.7</v>
      </c>
      <c r="I1444" s="144">
        <v>233237.64009999999</v>
      </c>
      <c r="J1444" s="144">
        <v>580160.60010000004</v>
      </c>
      <c r="K1444" s="144">
        <v>233561.47010000001</v>
      </c>
      <c r="L1444" s="144">
        <v>579715.73010000004</v>
      </c>
      <c r="M1444" s="143"/>
      <c r="N1444" s="143"/>
      <c r="O1444" s="145" t="s">
        <v>1861</v>
      </c>
      <c r="P1444" s="146" t="s">
        <v>939</v>
      </c>
      <c r="Q1444" s="146" t="s">
        <v>1902</v>
      </c>
      <c r="R1444" s="146" t="s">
        <v>681</v>
      </c>
      <c r="S1444" s="147">
        <v>0</v>
      </c>
      <c r="T1444" s="147">
        <v>0</v>
      </c>
      <c r="U1444" s="150">
        <v>0</v>
      </c>
      <c r="V1444" s="147">
        <v>1</v>
      </c>
      <c r="W1444" s="147">
        <v>1</v>
      </c>
      <c r="X1444" s="147">
        <v>1</v>
      </c>
      <c r="Y1444" s="147">
        <v>0</v>
      </c>
      <c r="Z1444" s="147">
        <v>0</v>
      </c>
      <c r="AA1444" s="147">
        <v>0</v>
      </c>
      <c r="AB1444" s="136"/>
      <c r="AC1444" s="137"/>
    </row>
    <row r="1445" spans="1:29" s="128" customFormat="1" ht="28">
      <c r="A1445" s="137">
        <v>1442</v>
      </c>
      <c r="B1445" s="146" t="s">
        <v>4606</v>
      </c>
      <c r="C1445" s="148" t="s">
        <v>4598</v>
      </c>
      <c r="D1445" s="146" t="s">
        <v>4599</v>
      </c>
      <c r="E1445" s="146" t="s">
        <v>4607</v>
      </c>
      <c r="F1445" s="142" t="s">
        <v>835</v>
      </c>
      <c r="G1445" s="143">
        <v>0</v>
      </c>
      <c r="H1445" s="143">
        <v>1.085</v>
      </c>
      <c r="I1445" s="144">
        <v>233873.250153</v>
      </c>
      <c r="J1445" s="144">
        <v>579558.56023599999</v>
      </c>
      <c r="K1445" s="144">
        <v>233412.71232200001</v>
      </c>
      <c r="L1445" s="144">
        <v>578692.00616899994</v>
      </c>
      <c r="M1445" s="143"/>
      <c r="N1445" s="143"/>
      <c r="O1445" s="145" t="s">
        <v>1861</v>
      </c>
      <c r="P1445" s="146" t="s">
        <v>939</v>
      </c>
      <c r="Q1445" s="146" t="s">
        <v>1902</v>
      </c>
      <c r="R1445" s="146" t="s">
        <v>681</v>
      </c>
      <c r="S1445" s="147">
        <v>0</v>
      </c>
      <c r="T1445" s="147">
        <v>0</v>
      </c>
      <c r="U1445" s="150">
        <v>0</v>
      </c>
      <c r="V1445" s="147">
        <v>1</v>
      </c>
      <c r="W1445" s="147">
        <v>1</v>
      </c>
      <c r="X1445" s="147">
        <v>1</v>
      </c>
      <c r="Y1445" s="147">
        <v>0</v>
      </c>
      <c r="Z1445" s="147">
        <v>0</v>
      </c>
      <c r="AA1445" s="147">
        <v>0</v>
      </c>
      <c r="AB1445" s="136"/>
      <c r="AC1445" s="137"/>
    </row>
    <row r="1446" spans="1:29" s="128" customFormat="1" ht="28">
      <c r="A1446" s="137">
        <v>1443</v>
      </c>
      <c r="B1446" s="146" t="s">
        <v>4608</v>
      </c>
      <c r="C1446" s="148" t="s">
        <v>4598</v>
      </c>
      <c r="D1446" s="146" t="s">
        <v>4599</v>
      </c>
      <c r="E1446" s="146" t="s">
        <v>4609</v>
      </c>
      <c r="F1446" s="142" t="s">
        <v>835</v>
      </c>
      <c r="G1446" s="143">
        <v>0</v>
      </c>
      <c r="H1446" s="143">
        <v>0.75</v>
      </c>
      <c r="I1446" s="144">
        <v>234738.11005700001</v>
      </c>
      <c r="J1446" s="144">
        <v>579347.31031600002</v>
      </c>
      <c r="K1446" s="144">
        <v>234638.846338</v>
      </c>
      <c r="L1446" s="144">
        <v>578810.92937000003</v>
      </c>
      <c r="M1446" s="143"/>
      <c r="N1446" s="143"/>
      <c r="O1446" s="145" t="s">
        <v>1861</v>
      </c>
      <c r="P1446" s="146" t="s">
        <v>939</v>
      </c>
      <c r="Q1446" s="146" t="s">
        <v>1902</v>
      </c>
      <c r="R1446" s="146" t="s">
        <v>681</v>
      </c>
      <c r="S1446" s="147">
        <v>0</v>
      </c>
      <c r="T1446" s="147">
        <v>0</v>
      </c>
      <c r="U1446" s="150">
        <v>0</v>
      </c>
      <c r="V1446" s="147">
        <v>1</v>
      </c>
      <c r="W1446" s="147">
        <v>1</v>
      </c>
      <c r="X1446" s="147">
        <v>1</v>
      </c>
      <c r="Y1446" s="147">
        <v>0</v>
      </c>
      <c r="Z1446" s="147">
        <v>0</v>
      </c>
      <c r="AA1446" s="147">
        <v>0</v>
      </c>
      <c r="AB1446" s="136"/>
      <c r="AC1446" s="137"/>
    </row>
    <row r="1447" spans="1:29" s="128" customFormat="1" ht="28">
      <c r="A1447" s="137">
        <v>1444</v>
      </c>
      <c r="B1447" s="146" t="s">
        <v>4610</v>
      </c>
      <c r="C1447" s="148" t="s">
        <v>4598</v>
      </c>
      <c r="D1447" s="146" t="s">
        <v>4599</v>
      </c>
      <c r="E1447" s="146" t="s">
        <v>4611</v>
      </c>
      <c r="F1447" s="142" t="s">
        <v>835</v>
      </c>
      <c r="G1447" s="143">
        <v>0</v>
      </c>
      <c r="H1447" s="143">
        <v>2.2999999999999998</v>
      </c>
      <c r="I1447" s="144">
        <v>234992.0301</v>
      </c>
      <c r="J1447" s="144">
        <v>579552.8101</v>
      </c>
      <c r="K1447" s="144">
        <v>233310.04732400001</v>
      </c>
      <c r="L1447" s="144">
        <v>578487.75664599997</v>
      </c>
      <c r="M1447" s="143"/>
      <c r="N1447" s="143"/>
      <c r="O1447" s="145" t="s">
        <v>1861</v>
      </c>
      <c r="P1447" s="146" t="s">
        <v>939</v>
      </c>
      <c r="Q1447" s="146" t="s">
        <v>1902</v>
      </c>
      <c r="R1447" s="146" t="s">
        <v>681</v>
      </c>
      <c r="S1447" s="147">
        <v>0</v>
      </c>
      <c r="T1447" s="147">
        <v>0</v>
      </c>
      <c r="U1447" s="150">
        <v>0</v>
      </c>
      <c r="V1447" s="147">
        <v>1</v>
      </c>
      <c r="W1447" s="147">
        <v>1</v>
      </c>
      <c r="X1447" s="147">
        <v>1</v>
      </c>
      <c r="Y1447" s="147">
        <v>0</v>
      </c>
      <c r="Z1447" s="147">
        <v>0</v>
      </c>
      <c r="AA1447" s="147">
        <v>0</v>
      </c>
      <c r="AB1447" s="136"/>
      <c r="AC1447" s="137"/>
    </row>
    <row r="1448" spans="1:29" s="128" customFormat="1" ht="28">
      <c r="A1448" s="137">
        <v>1445</v>
      </c>
      <c r="B1448" s="146" t="s">
        <v>4612</v>
      </c>
      <c r="C1448" s="148" t="s">
        <v>4598</v>
      </c>
      <c r="D1448" s="146" t="s">
        <v>4599</v>
      </c>
      <c r="E1448" s="146" t="s">
        <v>1777</v>
      </c>
      <c r="F1448" s="142" t="s">
        <v>835</v>
      </c>
      <c r="G1448" s="143">
        <v>0</v>
      </c>
      <c r="H1448" s="143">
        <v>2.7</v>
      </c>
      <c r="I1448" s="144">
        <v>237100.1201</v>
      </c>
      <c r="J1448" s="144">
        <v>581145.82010000001</v>
      </c>
      <c r="K1448" s="144">
        <v>234699.9901</v>
      </c>
      <c r="L1448" s="144">
        <v>580872.08010000002</v>
      </c>
      <c r="M1448" s="143"/>
      <c r="N1448" s="143"/>
      <c r="O1448" s="145" t="s">
        <v>1861</v>
      </c>
      <c r="P1448" s="146" t="s">
        <v>939</v>
      </c>
      <c r="Q1448" s="146" t="s">
        <v>1902</v>
      </c>
      <c r="R1448" s="146" t="s">
        <v>681</v>
      </c>
      <c r="S1448" s="147">
        <v>0</v>
      </c>
      <c r="T1448" s="147">
        <v>0</v>
      </c>
      <c r="U1448" s="150">
        <v>0</v>
      </c>
      <c r="V1448" s="147">
        <v>1</v>
      </c>
      <c r="W1448" s="147">
        <v>1</v>
      </c>
      <c r="X1448" s="147">
        <v>1</v>
      </c>
      <c r="Y1448" s="147">
        <v>0</v>
      </c>
      <c r="Z1448" s="147">
        <v>0</v>
      </c>
      <c r="AA1448" s="147">
        <v>1</v>
      </c>
      <c r="AB1448" s="136"/>
      <c r="AC1448" s="137"/>
    </row>
    <row r="1449" spans="1:29" s="128" customFormat="1" ht="28">
      <c r="A1449" s="137">
        <v>1446</v>
      </c>
      <c r="B1449" s="146" t="s">
        <v>4613</v>
      </c>
      <c r="C1449" s="148" t="s">
        <v>4598</v>
      </c>
      <c r="D1449" s="146" t="s">
        <v>4599</v>
      </c>
      <c r="E1449" s="146" t="s">
        <v>4599</v>
      </c>
      <c r="F1449" s="142" t="s">
        <v>835</v>
      </c>
      <c r="G1449" s="143">
        <v>0</v>
      </c>
      <c r="H1449" s="143">
        <v>13.2</v>
      </c>
      <c r="I1449" s="144">
        <v>242384.32010000001</v>
      </c>
      <c r="J1449" s="144">
        <v>582571.12009999994</v>
      </c>
      <c r="K1449" s="144">
        <v>234903.33009999999</v>
      </c>
      <c r="L1449" s="144">
        <v>586622.0601</v>
      </c>
      <c r="M1449" s="143"/>
      <c r="N1449" s="143"/>
      <c r="O1449" s="145" t="s">
        <v>1861</v>
      </c>
      <c r="P1449" s="146" t="s">
        <v>939</v>
      </c>
      <c r="Q1449" s="146" t="s">
        <v>1902</v>
      </c>
      <c r="R1449" s="146" t="s">
        <v>681</v>
      </c>
      <c r="S1449" s="147">
        <v>0</v>
      </c>
      <c r="T1449" s="147">
        <v>0</v>
      </c>
      <c r="U1449" s="150">
        <v>0</v>
      </c>
      <c r="V1449" s="147">
        <v>1</v>
      </c>
      <c r="W1449" s="147">
        <v>1</v>
      </c>
      <c r="X1449" s="147">
        <v>1</v>
      </c>
      <c r="Y1449" s="147">
        <v>1</v>
      </c>
      <c r="Z1449" s="147">
        <v>1</v>
      </c>
      <c r="AA1449" s="147">
        <v>1</v>
      </c>
      <c r="AB1449" s="136"/>
      <c r="AC1449" s="137"/>
    </row>
    <row r="1450" spans="1:29" s="128" customFormat="1" ht="28">
      <c r="A1450" s="137">
        <v>1447</v>
      </c>
      <c r="B1450" s="146" t="s">
        <v>4614</v>
      </c>
      <c r="C1450" s="148" t="s">
        <v>942</v>
      </c>
      <c r="D1450" s="146" t="s">
        <v>4591</v>
      </c>
      <c r="E1450" s="146" t="s">
        <v>841</v>
      </c>
      <c r="F1450" s="142" t="s">
        <v>835</v>
      </c>
      <c r="G1450" s="143">
        <v>0</v>
      </c>
      <c r="H1450" s="143">
        <v>10</v>
      </c>
      <c r="I1450" s="144">
        <v>251594.89009999999</v>
      </c>
      <c r="J1450" s="144">
        <v>605076.19010000001</v>
      </c>
      <c r="K1450" s="144">
        <v>249653.17009999999</v>
      </c>
      <c r="L1450" s="144">
        <v>598206.26009999996</v>
      </c>
      <c r="M1450" s="143"/>
      <c r="N1450" s="143"/>
      <c r="O1450" s="145" t="s">
        <v>1861</v>
      </c>
      <c r="P1450" s="146" t="s">
        <v>939</v>
      </c>
      <c r="Q1450" s="146" t="s">
        <v>1902</v>
      </c>
      <c r="R1450" s="146" t="s">
        <v>681</v>
      </c>
      <c r="S1450" s="147">
        <v>1</v>
      </c>
      <c r="T1450" s="147">
        <v>1</v>
      </c>
      <c r="U1450" s="147">
        <v>1</v>
      </c>
      <c r="V1450" s="147">
        <v>1</v>
      </c>
      <c r="W1450" s="147">
        <v>1</v>
      </c>
      <c r="X1450" s="147">
        <v>1</v>
      </c>
      <c r="Y1450" s="147">
        <v>0</v>
      </c>
      <c r="Z1450" s="147">
        <v>1</v>
      </c>
      <c r="AA1450" s="147">
        <v>1</v>
      </c>
      <c r="AB1450" s="136" t="str">
        <f>VLOOKUP(Tabela22[[#This Row],[id_tab]],[1]odcinki_och!A:B,2,FALSE)</f>
        <v>PL.ZIPOP.1393.ZPK.340, PL.ZIPOP.1393.N2K.PLH120008.H, PL.ZIPOP.1393.N2K.PLB120002.B</v>
      </c>
      <c r="AC1450" s="137">
        <f t="shared" si="22"/>
        <v>3</v>
      </c>
    </row>
    <row r="1451" spans="1:29" s="128" customFormat="1" ht="28">
      <c r="A1451" s="137">
        <v>1448</v>
      </c>
      <c r="B1451" s="146" t="s">
        <v>4615</v>
      </c>
      <c r="C1451" s="148" t="s">
        <v>942</v>
      </c>
      <c r="D1451" s="146" t="s">
        <v>4591</v>
      </c>
      <c r="E1451" s="146" t="s">
        <v>4591</v>
      </c>
      <c r="F1451" s="142" t="s">
        <v>835</v>
      </c>
      <c r="G1451" s="143">
        <v>0</v>
      </c>
      <c r="H1451" s="143">
        <v>13.15</v>
      </c>
      <c r="I1451" s="144">
        <v>252930.14009999999</v>
      </c>
      <c r="J1451" s="144">
        <v>606737.64009999996</v>
      </c>
      <c r="K1451" s="144">
        <v>245107.99860200001</v>
      </c>
      <c r="L1451" s="144">
        <v>597733.52041999996</v>
      </c>
      <c r="M1451" s="143"/>
      <c r="N1451" s="143"/>
      <c r="O1451" s="145" t="s">
        <v>1861</v>
      </c>
      <c r="P1451" s="146" t="s">
        <v>939</v>
      </c>
      <c r="Q1451" s="146" t="s">
        <v>1902</v>
      </c>
      <c r="R1451" s="146" t="s">
        <v>681</v>
      </c>
      <c r="S1451" s="147">
        <v>1</v>
      </c>
      <c r="T1451" s="147">
        <v>1</v>
      </c>
      <c r="U1451" s="147">
        <v>1</v>
      </c>
      <c r="V1451" s="147">
        <v>1</v>
      </c>
      <c r="W1451" s="147">
        <v>1</v>
      </c>
      <c r="X1451" s="147">
        <v>1</v>
      </c>
      <c r="Y1451" s="147">
        <v>0</v>
      </c>
      <c r="Z1451" s="147">
        <v>1</v>
      </c>
      <c r="AA1451" s="147">
        <v>1</v>
      </c>
      <c r="AB1451" s="136" t="str">
        <f>VLOOKUP(Tabela22[[#This Row],[id_tab]],[1]odcinki_och!A:B,2,FALSE)</f>
        <v>PL.ZIPOP.1393.ZPK.340, PL.ZIPOP.1393.OCHK.278, PL.ZIPOP.1393.N2K.PLB120002.B</v>
      </c>
      <c r="AC1451" s="137">
        <f t="shared" si="22"/>
        <v>3</v>
      </c>
    </row>
    <row r="1452" spans="1:29" s="128" customFormat="1" ht="28">
      <c r="A1452" s="137">
        <v>1449</v>
      </c>
      <c r="B1452" s="146" t="s">
        <v>4616</v>
      </c>
      <c r="C1452" s="148" t="s">
        <v>942</v>
      </c>
      <c r="D1452" s="146" t="s">
        <v>4591</v>
      </c>
      <c r="E1452" s="146" t="s">
        <v>4617</v>
      </c>
      <c r="F1452" s="142" t="s">
        <v>835</v>
      </c>
      <c r="G1452" s="143">
        <v>0</v>
      </c>
      <c r="H1452" s="143">
        <v>6</v>
      </c>
      <c r="I1452" s="144">
        <v>252014.6801</v>
      </c>
      <c r="J1452" s="144">
        <v>605998.71010000003</v>
      </c>
      <c r="K1452" s="144">
        <v>247007.323279</v>
      </c>
      <c r="L1452" s="144">
        <v>606010.16612199997</v>
      </c>
      <c r="M1452" s="143"/>
      <c r="N1452" s="143"/>
      <c r="O1452" s="145" t="s">
        <v>1861</v>
      </c>
      <c r="P1452" s="146" t="s">
        <v>939</v>
      </c>
      <c r="Q1452" s="146" t="s">
        <v>1902</v>
      </c>
      <c r="R1452" s="146" t="s">
        <v>681</v>
      </c>
      <c r="S1452" s="147">
        <v>1</v>
      </c>
      <c r="T1452" s="147">
        <v>1</v>
      </c>
      <c r="U1452" s="147">
        <v>1</v>
      </c>
      <c r="V1452" s="147">
        <v>1</v>
      </c>
      <c r="W1452" s="147">
        <v>1</v>
      </c>
      <c r="X1452" s="147">
        <v>1</v>
      </c>
      <c r="Y1452" s="147">
        <v>0</v>
      </c>
      <c r="Z1452" s="147">
        <v>0</v>
      </c>
      <c r="AA1452" s="147">
        <v>1</v>
      </c>
      <c r="AB1452" s="136" t="str">
        <f>VLOOKUP(Tabela22[[#This Row],[id_tab]],[1]odcinki_och!A:B,2,FALSE)</f>
        <v>PL.ZIPOP.1393.ZPK.340</v>
      </c>
      <c r="AC1452" s="137">
        <f t="shared" si="22"/>
        <v>1</v>
      </c>
    </row>
    <row r="1453" spans="1:29" s="128" customFormat="1" ht="28">
      <c r="A1453" s="137">
        <v>1450</v>
      </c>
      <c r="B1453" s="146" t="s">
        <v>4618</v>
      </c>
      <c r="C1453" s="148" t="s">
        <v>942</v>
      </c>
      <c r="D1453" s="146" t="s">
        <v>4591</v>
      </c>
      <c r="E1453" s="146" t="s">
        <v>4619</v>
      </c>
      <c r="F1453" s="142" t="s">
        <v>835</v>
      </c>
      <c r="G1453" s="143">
        <v>4.76</v>
      </c>
      <c r="H1453" s="143">
        <v>10.25</v>
      </c>
      <c r="I1453" s="144">
        <v>247729.7801</v>
      </c>
      <c r="J1453" s="144">
        <v>593925.59010000003</v>
      </c>
      <c r="K1453" s="144">
        <v>246948.620949</v>
      </c>
      <c r="L1453" s="144">
        <v>596594.022215</v>
      </c>
      <c r="M1453" s="143"/>
      <c r="N1453" s="143"/>
      <c r="O1453" s="145" t="s">
        <v>1861</v>
      </c>
      <c r="P1453" s="146" t="s">
        <v>939</v>
      </c>
      <c r="Q1453" s="146" t="s">
        <v>1902</v>
      </c>
      <c r="R1453" s="146" t="s">
        <v>681</v>
      </c>
      <c r="S1453" s="147">
        <v>1</v>
      </c>
      <c r="T1453" s="147">
        <v>0</v>
      </c>
      <c r="U1453" s="147">
        <v>1</v>
      </c>
      <c r="V1453" s="147">
        <v>1</v>
      </c>
      <c r="W1453" s="147">
        <v>1</v>
      </c>
      <c r="X1453" s="147">
        <v>1</v>
      </c>
      <c r="Y1453" s="147">
        <v>1</v>
      </c>
      <c r="Z1453" s="147">
        <v>0</v>
      </c>
      <c r="AA1453" s="147">
        <v>0</v>
      </c>
      <c r="AB1453" s="136" t="str">
        <f>VLOOKUP(Tabela22[[#This Row],[id_tab]],[1]odcinki_och!A:B,2,FALSE)</f>
        <v>PL.ZIPOP.1393.N2K.PLH120008.H</v>
      </c>
      <c r="AC1453" s="137">
        <f t="shared" si="22"/>
        <v>1</v>
      </c>
    </row>
    <row r="1454" spans="1:29" s="128" customFormat="1" ht="28">
      <c r="A1454" s="137">
        <v>1451</v>
      </c>
      <c r="B1454" s="146" t="s">
        <v>4620</v>
      </c>
      <c r="C1454" s="148" t="s">
        <v>942</v>
      </c>
      <c r="D1454" s="146" t="s">
        <v>4591</v>
      </c>
      <c r="E1454" s="146" t="s">
        <v>4591</v>
      </c>
      <c r="F1454" s="142" t="s">
        <v>835</v>
      </c>
      <c r="G1454" s="143">
        <v>13.05</v>
      </c>
      <c r="H1454" s="143">
        <v>33.837000000000003</v>
      </c>
      <c r="I1454" s="144">
        <v>242310.11944899999</v>
      </c>
      <c r="J1454" s="144">
        <v>593667.77630000003</v>
      </c>
      <c r="K1454" s="144">
        <v>252888.27009999999</v>
      </c>
      <c r="L1454" s="144">
        <v>606738.67009999999</v>
      </c>
      <c r="M1454" s="143"/>
      <c r="N1454" s="143"/>
      <c r="O1454" s="145" t="s">
        <v>1861</v>
      </c>
      <c r="P1454" s="146" t="s">
        <v>939</v>
      </c>
      <c r="Q1454" s="146" t="s">
        <v>1902</v>
      </c>
      <c r="R1454" s="146" t="s">
        <v>681</v>
      </c>
      <c r="S1454" s="147">
        <v>1</v>
      </c>
      <c r="T1454" s="147">
        <v>0</v>
      </c>
      <c r="U1454" s="147">
        <v>1</v>
      </c>
      <c r="V1454" s="147">
        <v>1</v>
      </c>
      <c r="W1454" s="147">
        <v>1</v>
      </c>
      <c r="X1454" s="147">
        <v>1</v>
      </c>
      <c r="Y1454" s="147">
        <v>1</v>
      </c>
      <c r="Z1454" s="147">
        <v>1</v>
      </c>
      <c r="AA1454" s="147">
        <v>1</v>
      </c>
      <c r="AB1454" s="136" t="str">
        <f>VLOOKUP(Tabela22[[#This Row],[id_tab]],[1]odcinki_och!A:B,2,FALSE)</f>
        <v>PL.ZIPOP.1393.ZPK.340, PL.ZIPOP.1393.N2K.PLB120002.B</v>
      </c>
      <c r="AC1454" s="137">
        <f t="shared" si="22"/>
        <v>2</v>
      </c>
    </row>
    <row r="1455" spans="1:29" s="128" customFormat="1" ht="28">
      <c r="A1455" s="137">
        <v>1452</v>
      </c>
      <c r="B1455" s="146" t="s">
        <v>4621</v>
      </c>
      <c r="C1455" s="148" t="s">
        <v>4622</v>
      </c>
      <c r="D1455" s="146" t="s">
        <v>4623</v>
      </c>
      <c r="E1455" s="146" t="s">
        <v>4624</v>
      </c>
      <c r="F1455" s="142" t="s">
        <v>835</v>
      </c>
      <c r="G1455" s="143">
        <v>1.47</v>
      </c>
      <c r="H1455" s="143">
        <v>2.14</v>
      </c>
      <c r="I1455" s="144">
        <v>235529.89</v>
      </c>
      <c r="J1455" s="144">
        <v>610931.22</v>
      </c>
      <c r="K1455" s="144">
        <v>234622.38</v>
      </c>
      <c r="L1455" s="144">
        <v>611227.89</v>
      </c>
      <c r="M1455" s="143"/>
      <c r="N1455" s="143"/>
      <c r="O1455" s="145" t="s">
        <v>1861</v>
      </c>
      <c r="P1455" s="146" t="s">
        <v>939</v>
      </c>
      <c r="Q1455" s="146" t="s">
        <v>1902</v>
      </c>
      <c r="R1455" s="146" t="s">
        <v>681</v>
      </c>
      <c r="S1455" s="147">
        <v>0</v>
      </c>
      <c r="T1455" s="147">
        <v>0</v>
      </c>
      <c r="U1455" s="147">
        <v>0</v>
      </c>
      <c r="V1455" s="147">
        <v>1</v>
      </c>
      <c r="W1455" s="147">
        <v>0</v>
      </c>
      <c r="X1455" s="147">
        <v>0</v>
      </c>
      <c r="Y1455" s="147">
        <v>0</v>
      </c>
      <c r="Z1455" s="147">
        <v>0</v>
      </c>
      <c r="AA1455" s="147">
        <v>0</v>
      </c>
      <c r="AB1455" s="136" t="str">
        <f>VLOOKUP(Tabela22[[#This Row],[id_tab]],[1]odcinki_och!A:B,2,FALSE)</f>
        <v>PL.ZIPOP.1393.OCHK.282</v>
      </c>
      <c r="AC1455" s="137">
        <f t="shared" si="22"/>
        <v>1</v>
      </c>
    </row>
    <row r="1456" spans="1:29" s="128" customFormat="1" ht="28">
      <c r="A1456" s="137">
        <v>1453</v>
      </c>
      <c r="B1456" s="146" t="s">
        <v>4625</v>
      </c>
      <c r="C1456" s="148" t="s">
        <v>4622</v>
      </c>
      <c r="D1456" s="146" t="s">
        <v>4623</v>
      </c>
      <c r="E1456" s="146" t="s">
        <v>4626</v>
      </c>
      <c r="F1456" s="142" t="s">
        <v>835</v>
      </c>
      <c r="G1456" s="143">
        <v>0</v>
      </c>
      <c r="H1456" s="143">
        <v>1.65</v>
      </c>
      <c r="I1456" s="144">
        <v>236653.53950099999</v>
      </c>
      <c r="J1456" s="144">
        <v>610353.63812699995</v>
      </c>
      <c r="K1456" s="144">
        <v>236157.20289300001</v>
      </c>
      <c r="L1456" s="144">
        <v>611359.683158</v>
      </c>
      <c r="M1456" s="143"/>
      <c r="N1456" s="143"/>
      <c r="O1456" s="145" t="s">
        <v>1861</v>
      </c>
      <c r="P1456" s="146" t="s">
        <v>939</v>
      </c>
      <c r="Q1456" s="146" t="s">
        <v>1902</v>
      </c>
      <c r="R1456" s="146" t="s">
        <v>681</v>
      </c>
      <c r="S1456" s="147">
        <v>0</v>
      </c>
      <c r="T1456" s="147">
        <v>0</v>
      </c>
      <c r="U1456" s="147">
        <v>0</v>
      </c>
      <c r="V1456" s="147">
        <v>1</v>
      </c>
      <c r="W1456" s="147">
        <v>1</v>
      </c>
      <c r="X1456" s="147">
        <v>1</v>
      </c>
      <c r="Y1456" s="147">
        <v>0</v>
      </c>
      <c r="Z1456" s="147">
        <v>1</v>
      </c>
      <c r="AA1456" s="147">
        <v>1</v>
      </c>
      <c r="AB1456" s="136"/>
      <c r="AC1456" s="137"/>
    </row>
    <row r="1457" spans="1:29" s="128" customFormat="1" ht="28">
      <c r="A1457" s="137">
        <v>1454</v>
      </c>
      <c r="B1457" s="146" t="s">
        <v>4627</v>
      </c>
      <c r="C1457" s="148" t="s">
        <v>4622</v>
      </c>
      <c r="D1457" s="146" t="s">
        <v>4623</v>
      </c>
      <c r="E1457" s="146" t="s">
        <v>4628</v>
      </c>
      <c r="F1457" s="142" t="s">
        <v>835</v>
      </c>
      <c r="G1457" s="143">
        <v>0</v>
      </c>
      <c r="H1457" s="143">
        <v>5.85</v>
      </c>
      <c r="I1457" s="144">
        <v>240424.59</v>
      </c>
      <c r="J1457" s="144">
        <v>605254.22</v>
      </c>
      <c r="K1457" s="144">
        <v>235512.15258699999</v>
      </c>
      <c r="L1457" s="144">
        <v>603994.16004999995</v>
      </c>
      <c r="M1457" s="143"/>
      <c r="N1457" s="143"/>
      <c r="O1457" s="145" t="s">
        <v>1861</v>
      </c>
      <c r="P1457" s="146" t="s">
        <v>939</v>
      </c>
      <c r="Q1457" s="146" t="s">
        <v>1902</v>
      </c>
      <c r="R1457" s="146" t="s">
        <v>681</v>
      </c>
      <c r="S1457" s="147">
        <v>0</v>
      </c>
      <c r="T1457" s="147">
        <v>0</v>
      </c>
      <c r="U1457" s="150">
        <v>0</v>
      </c>
      <c r="V1457" s="147">
        <v>1</v>
      </c>
      <c r="W1457" s="147">
        <v>1</v>
      </c>
      <c r="X1457" s="147">
        <v>1</v>
      </c>
      <c r="Y1457" s="147">
        <v>0</v>
      </c>
      <c r="Z1457" s="147">
        <v>1</v>
      </c>
      <c r="AA1457" s="147">
        <v>1</v>
      </c>
      <c r="AB1457" s="136"/>
      <c r="AC1457" s="137"/>
    </row>
    <row r="1458" spans="1:29" s="128" customFormat="1" ht="28">
      <c r="A1458" s="137">
        <v>1455</v>
      </c>
      <c r="B1458" s="146" t="s">
        <v>4629</v>
      </c>
      <c r="C1458" s="148" t="s">
        <v>4622</v>
      </c>
      <c r="D1458" s="146" t="s">
        <v>4623</v>
      </c>
      <c r="E1458" s="146" t="s">
        <v>4630</v>
      </c>
      <c r="F1458" s="142" t="s">
        <v>835</v>
      </c>
      <c r="G1458" s="143">
        <v>9.1199999999999992</v>
      </c>
      <c r="H1458" s="143">
        <v>38.5</v>
      </c>
      <c r="I1458" s="144">
        <v>247149.2</v>
      </c>
      <c r="J1458" s="144">
        <v>609192.19999999995</v>
      </c>
      <c r="K1458" s="144">
        <v>231406.17543</v>
      </c>
      <c r="L1458" s="144">
        <v>601548.79906500003</v>
      </c>
      <c r="M1458" s="143"/>
      <c r="N1458" s="143"/>
      <c r="O1458" s="145" t="s">
        <v>1861</v>
      </c>
      <c r="P1458" s="146" t="s">
        <v>939</v>
      </c>
      <c r="Q1458" s="146" t="s">
        <v>1902</v>
      </c>
      <c r="R1458" s="146" t="s">
        <v>681</v>
      </c>
      <c r="S1458" s="147">
        <v>0</v>
      </c>
      <c r="T1458" s="147">
        <v>0</v>
      </c>
      <c r="U1458" s="147">
        <v>0</v>
      </c>
      <c r="V1458" s="147">
        <v>1</v>
      </c>
      <c r="W1458" s="147">
        <v>1</v>
      </c>
      <c r="X1458" s="147">
        <v>1</v>
      </c>
      <c r="Y1458" s="147">
        <v>1</v>
      </c>
      <c r="Z1458" s="147">
        <v>1</v>
      </c>
      <c r="AA1458" s="147">
        <v>0</v>
      </c>
      <c r="AB1458" s="136" t="str">
        <f>VLOOKUP(Tabela22[[#This Row],[id_tab]],[1]odcinki_och!A:B,2,FALSE)</f>
        <v>PL.ZIPOP.1393.N2K.PLH120067.H, PL.ZIPOP.1393.PK.65, PL.ZIPOP.1393.OCHK.282, PL.ZIPOP.1393.OCHK.283, PL.ZIPOP.1393.OCHK.347</v>
      </c>
      <c r="AC1458" s="137">
        <f t="shared" si="22"/>
        <v>5</v>
      </c>
    </row>
    <row r="1459" spans="1:29" s="128" customFormat="1" ht="28">
      <c r="A1459" s="137">
        <v>1456</v>
      </c>
      <c r="B1459" s="146" t="s">
        <v>4631</v>
      </c>
      <c r="C1459" s="148" t="s">
        <v>4622</v>
      </c>
      <c r="D1459" s="146" t="s">
        <v>4623</v>
      </c>
      <c r="E1459" s="146" t="s">
        <v>4632</v>
      </c>
      <c r="F1459" s="142" t="s">
        <v>835</v>
      </c>
      <c r="G1459" s="143">
        <v>0</v>
      </c>
      <c r="H1459" s="143">
        <v>11.62</v>
      </c>
      <c r="I1459" s="144">
        <v>247149.2</v>
      </c>
      <c r="J1459" s="144">
        <v>609192.19999999995</v>
      </c>
      <c r="K1459" s="144">
        <v>239163.43</v>
      </c>
      <c r="L1459" s="144">
        <v>611427.68999999994</v>
      </c>
      <c r="M1459" s="143"/>
      <c r="N1459" s="143"/>
      <c r="O1459" s="145" t="s">
        <v>1861</v>
      </c>
      <c r="P1459" s="146" t="s">
        <v>939</v>
      </c>
      <c r="Q1459" s="146" t="s">
        <v>1902</v>
      </c>
      <c r="R1459" s="146" t="s">
        <v>681</v>
      </c>
      <c r="S1459" s="147">
        <v>0</v>
      </c>
      <c r="T1459" s="147">
        <v>0</v>
      </c>
      <c r="U1459" s="150">
        <v>0</v>
      </c>
      <c r="V1459" s="147">
        <v>1</v>
      </c>
      <c r="W1459" s="147">
        <v>1</v>
      </c>
      <c r="X1459" s="147">
        <v>1</v>
      </c>
      <c r="Y1459" s="147">
        <v>0</v>
      </c>
      <c r="Z1459" s="147">
        <v>1</v>
      </c>
      <c r="AA1459" s="147">
        <v>1</v>
      </c>
      <c r="AB1459" s="136" t="str">
        <f>VLOOKUP(Tabela22[[#This Row],[id_tab]],[1]odcinki_och!A:B,2,FALSE)</f>
        <v>PL.ZIPOP.1393.N2K.PLH120067.H, PL.ZIPOP.1393.OCHK.347</v>
      </c>
      <c r="AC1459" s="137">
        <f t="shared" si="22"/>
        <v>2</v>
      </c>
    </row>
    <row r="1460" spans="1:29" s="128" customFormat="1" ht="28">
      <c r="A1460" s="137">
        <v>1457</v>
      </c>
      <c r="B1460" s="146" t="s">
        <v>4633</v>
      </c>
      <c r="C1460" s="148" t="s">
        <v>4634</v>
      </c>
      <c r="D1460" s="146" t="s">
        <v>4635</v>
      </c>
      <c r="E1460" s="146" t="s">
        <v>4636</v>
      </c>
      <c r="F1460" s="142" t="s">
        <v>835</v>
      </c>
      <c r="G1460" s="143">
        <v>0</v>
      </c>
      <c r="H1460" s="143">
        <v>12.57</v>
      </c>
      <c r="I1460" s="144">
        <v>268993.01</v>
      </c>
      <c r="J1460" s="144">
        <v>630345.80000000005</v>
      </c>
      <c r="K1460" s="144">
        <v>260319.39936099999</v>
      </c>
      <c r="L1460" s="144">
        <v>628964.20743299997</v>
      </c>
      <c r="M1460" s="143"/>
      <c r="N1460" s="143"/>
      <c r="O1460" s="145" t="s">
        <v>1861</v>
      </c>
      <c r="P1460" s="146" t="s">
        <v>939</v>
      </c>
      <c r="Q1460" s="146" t="s">
        <v>1902</v>
      </c>
      <c r="R1460" s="146" t="s">
        <v>681</v>
      </c>
      <c r="S1460" s="147">
        <v>1</v>
      </c>
      <c r="T1460" s="147">
        <v>1</v>
      </c>
      <c r="U1460" s="147">
        <v>0</v>
      </c>
      <c r="V1460" s="147">
        <v>0</v>
      </c>
      <c r="W1460" s="147">
        <v>0</v>
      </c>
      <c r="X1460" s="147">
        <v>0</v>
      </c>
      <c r="Y1460" s="147">
        <v>1</v>
      </c>
      <c r="Z1460" s="147">
        <v>0</v>
      </c>
      <c r="AA1460" s="147">
        <v>1</v>
      </c>
      <c r="AB1460" s="136" t="str">
        <f>VLOOKUP(Tabela22[[#This Row],[id_tab]],[1]odcinki_och!A:B,2,FALSE)</f>
        <v>PL.ZIPOP.1393.OCHK.349</v>
      </c>
      <c r="AC1460" s="137">
        <f t="shared" si="22"/>
        <v>1</v>
      </c>
    </row>
    <row r="1461" spans="1:29" s="128" customFormat="1" ht="28">
      <c r="A1461" s="137">
        <v>1458</v>
      </c>
      <c r="B1461" s="146" t="s">
        <v>4637</v>
      </c>
      <c r="C1461" s="148" t="s">
        <v>4638</v>
      </c>
      <c r="D1461" s="146" t="s">
        <v>4639</v>
      </c>
      <c r="E1461" s="146" t="s">
        <v>4639</v>
      </c>
      <c r="F1461" s="142" t="s">
        <v>835</v>
      </c>
      <c r="G1461" s="143">
        <v>0</v>
      </c>
      <c r="H1461" s="143">
        <v>14.77</v>
      </c>
      <c r="I1461" s="144">
        <v>271469.03000000003</v>
      </c>
      <c r="J1461" s="144">
        <v>633837.71</v>
      </c>
      <c r="K1461" s="144">
        <v>259998.98245099999</v>
      </c>
      <c r="L1461" s="144">
        <v>631485.05885899998</v>
      </c>
      <c r="M1461" s="143"/>
      <c r="N1461" s="143"/>
      <c r="O1461" s="145" t="s">
        <v>1861</v>
      </c>
      <c r="P1461" s="146" t="s">
        <v>741</v>
      </c>
      <c r="Q1461" s="146" t="s">
        <v>1902</v>
      </c>
      <c r="R1461" s="146" t="s">
        <v>681</v>
      </c>
      <c r="S1461" s="147">
        <v>1</v>
      </c>
      <c r="T1461" s="147">
        <v>1</v>
      </c>
      <c r="U1461" s="147">
        <v>1</v>
      </c>
      <c r="V1461" s="147">
        <v>1</v>
      </c>
      <c r="W1461" s="147">
        <v>1</v>
      </c>
      <c r="X1461" s="147">
        <v>1</v>
      </c>
      <c r="Y1461" s="147">
        <v>1</v>
      </c>
      <c r="Z1461" s="147">
        <v>0</v>
      </c>
      <c r="AA1461" s="147">
        <v>1</v>
      </c>
      <c r="AB1461" s="136" t="str">
        <f>VLOOKUP(Tabela22[[#This Row],[id_tab]],[1]odcinki_och!A:B,2,FALSE)</f>
        <v>PL.ZIPOP.1393.OCHK.349</v>
      </c>
      <c r="AC1461" s="137">
        <f t="shared" si="22"/>
        <v>1</v>
      </c>
    </row>
    <row r="1462" spans="1:29" s="128" customFormat="1" ht="70">
      <c r="A1462" s="137">
        <v>1459</v>
      </c>
      <c r="B1462" s="146" t="s">
        <v>4640</v>
      </c>
      <c r="C1462" s="148" t="s">
        <v>4638</v>
      </c>
      <c r="D1462" s="146" t="s">
        <v>4639</v>
      </c>
      <c r="E1462" s="146" t="s">
        <v>4641</v>
      </c>
      <c r="F1462" s="142" t="s">
        <v>835</v>
      </c>
      <c r="G1462" s="143">
        <v>0</v>
      </c>
      <c r="H1462" s="143">
        <v>17.190000000000001</v>
      </c>
      <c r="I1462" s="144">
        <v>271992.36769899999</v>
      </c>
      <c r="J1462" s="144">
        <v>638028.34419900004</v>
      </c>
      <c r="K1462" s="144">
        <v>261128.99207099999</v>
      </c>
      <c r="L1462" s="144">
        <v>630795.25147200003</v>
      </c>
      <c r="M1462" s="143"/>
      <c r="N1462" s="143"/>
      <c r="O1462" s="145" t="s">
        <v>1861</v>
      </c>
      <c r="P1462" s="146" t="s">
        <v>741</v>
      </c>
      <c r="Q1462" s="146" t="s">
        <v>1902</v>
      </c>
      <c r="R1462" s="146" t="s">
        <v>681</v>
      </c>
      <c r="S1462" s="147">
        <v>1</v>
      </c>
      <c r="T1462" s="147">
        <v>1</v>
      </c>
      <c r="U1462" s="147">
        <v>1</v>
      </c>
      <c r="V1462" s="147">
        <v>1</v>
      </c>
      <c r="W1462" s="147">
        <v>1</v>
      </c>
      <c r="X1462" s="147">
        <v>1</v>
      </c>
      <c r="Y1462" s="147">
        <v>1</v>
      </c>
      <c r="Z1462" s="149">
        <v>1</v>
      </c>
      <c r="AA1462" s="147">
        <v>1</v>
      </c>
      <c r="AB1462" s="136" t="str">
        <f>VLOOKUP(Tabela22[[#This Row],[id_tab]],[1]odcinki_och!A:B,2,FALSE)</f>
        <v>PL.ZIPOP.1393.OCHK.349</v>
      </c>
      <c r="AC1462" s="137">
        <f t="shared" si="22"/>
        <v>1</v>
      </c>
    </row>
    <row r="1463" spans="1:29" s="128" customFormat="1" ht="28">
      <c r="A1463" s="137">
        <v>1460</v>
      </c>
      <c r="B1463" s="146" t="s">
        <v>4642</v>
      </c>
      <c r="C1463" s="148" t="s">
        <v>4643</v>
      </c>
      <c r="D1463" s="146" t="s">
        <v>3700</v>
      </c>
      <c r="E1463" s="146" t="s">
        <v>3700</v>
      </c>
      <c r="F1463" s="142" t="s">
        <v>835</v>
      </c>
      <c r="G1463" s="143">
        <v>0</v>
      </c>
      <c r="H1463" s="143">
        <v>5.35</v>
      </c>
      <c r="I1463" s="144">
        <v>314508.55009999999</v>
      </c>
      <c r="J1463" s="144">
        <v>691771.48010000004</v>
      </c>
      <c r="K1463" s="144">
        <v>310773.595845</v>
      </c>
      <c r="L1463" s="144">
        <v>690242.22272299998</v>
      </c>
      <c r="M1463" s="143"/>
      <c r="N1463" s="143"/>
      <c r="O1463" s="145" t="s">
        <v>1861</v>
      </c>
      <c r="P1463" s="146" t="s">
        <v>741</v>
      </c>
      <c r="Q1463" s="146" t="s">
        <v>1902</v>
      </c>
      <c r="R1463" s="146" t="s">
        <v>742</v>
      </c>
      <c r="S1463" s="147">
        <v>1</v>
      </c>
      <c r="T1463" s="147">
        <v>0</v>
      </c>
      <c r="U1463" s="147">
        <v>1</v>
      </c>
      <c r="V1463" s="147">
        <v>0</v>
      </c>
      <c r="W1463" s="147">
        <v>1</v>
      </c>
      <c r="X1463" s="147">
        <v>1</v>
      </c>
      <c r="Y1463" s="147">
        <v>0</v>
      </c>
      <c r="Z1463" s="147">
        <v>0</v>
      </c>
      <c r="AA1463" s="147">
        <v>0</v>
      </c>
      <c r="AB1463" s="136"/>
      <c r="AC1463" s="137"/>
    </row>
    <row r="1464" spans="1:29" s="128" customFormat="1" ht="28">
      <c r="A1464" s="137">
        <v>1461</v>
      </c>
      <c r="B1464" s="146" t="s">
        <v>4644</v>
      </c>
      <c r="C1464" s="148" t="s">
        <v>4645</v>
      </c>
      <c r="D1464" s="146" t="s">
        <v>4646</v>
      </c>
      <c r="E1464" s="146" t="s">
        <v>4647</v>
      </c>
      <c r="F1464" s="142" t="s">
        <v>835</v>
      </c>
      <c r="G1464" s="143">
        <v>0</v>
      </c>
      <c r="H1464" s="143">
        <v>8.1</v>
      </c>
      <c r="I1464" s="144">
        <v>321398.42910000001</v>
      </c>
      <c r="J1464" s="144">
        <v>699570.24569999997</v>
      </c>
      <c r="K1464" s="144">
        <v>318288.74421199999</v>
      </c>
      <c r="L1464" s="144">
        <v>695422.27867399994</v>
      </c>
      <c r="M1464" s="143"/>
      <c r="N1464" s="143"/>
      <c r="O1464" s="145" t="s">
        <v>1861</v>
      </c>
      <c r="P1464" s="146" t="s">
        <v>741</v>
      </c>
      <c r="Q1464" s="146" t="s">
        <v>1902</v>
      </c>
      <c r="R1464" s="146" t="s">
        <v>742</v>
      </c>
      <c r="S1464" s="157">
        <v>1</v>
      </c>
      <c r="T1464" s="157">
        <v>1</v>
      </c>
      <c r="U1464" s="157">
        <v>1</v>
      </c>
      <c r="V1464" s="157">
        <v>1</v>
      </c>
      <c r="W1464" s="147">
        <v>1</v>
      </c>
      <c r="X1464" s="147">
        <v>0</v>
      </c>
      <c r="Y1464" s="147">
        <v>0</v>
      </c>
      <c r="Z1464" s="147">
        <v>1</v>
      </c>
      <c r="AA1464" s="147">
        <v>0</v>
      </c>
      <c r="AB1464" s="136"/>
      <c r="AC1464" s="137"/>
    </row>
    <row r="1465" spans="1:29" s="128" customFormat="1" ht="28">
      <c r="A1465" s="137">
        <v>1462</v>
      </c>
      <c r="B1465" s="146" t="s">
        <v>4648</v>
      </c>
      <c r="C1465" s="148" t="s">
        <v>4649</v>
      </c>
      <c r="D1465" s="146" t="s">
        <v>4650</v>
      </c>
      <c r="E1465" s="146" t="s">
        <v>4650</v>
      </c>
      <c r="F1465" s="142" t="s">
        <v>835</v>
      </c>
      <c r="G1465" s="143">
        <v>0</v>
      </c>
      <c r="H1465" s="143">
        <v>23.155000000000001</v>
      </c>
      <c r="I1465" s="144">
        <v>254076.96</v>
      </c>
      <c r="J1465" s="144">
        <v>614021.14</v>
      </c>
      <c r="K1465" s="144">
        <v>237155.626143</v>
      </c>
      <c r="L1465" s="144">
        <v>615460.76936999999</v>
      </c>
      <c r="M1465" s="143"/>
      <c r="N1465" s="143"/>
      <c r="O1465" s="145" t="s">
        <v>1861</v>
      </c>
      <c r="P1465" s="146" t="s">
        <v>939</v>
      </c>
      <c r="Q1465" s="146" t="s">
        <v>1902</v>
      </c>
      <c r="R1465" s="146" t="s">
        <v>681</v>
      </c>
      <c r="S1465" s="147">
        <v>1</v>
      </c>
      <c r="T1465" s="147">
        <v>1</v>
      </c>
      <c r="U1465" s="147">
        <v>1</v>
      </c>
      <c r="V1465" s="147">
        <v>1</v>
      </c>
      <c r="W1465" s="147">
        <v>0</v>
      </c>
      <c r="X1465" s="147">
        <v>1</v>
      </c>
      <c r="Y1465" s="147">
        <v>1</v>
      </c>
      <c r="Z1465" s="147">
        <v>1</v>
      </c>
      <c r="AA1465" s="147">
        <v>1</v>
      </c>
      <c r="AB1465" s="136" t="str">
        <f>VLOOKUP(Tabela22[[#This Row],[id_tab]],[1]odcinki_och!A:B,2,FALSE)</f>
        <v>PL.ZIPOP.1393.OCHK.347</v>
      </c>
      <c r="AC1465" s="137">
        <f t="shared" si="22"/>
        <v>1</v>
      </c>
    </row>
    <row r="1466" spans="1:29" s="128" customFormat="1" ht="28">
      <c r="A1466" s="137">
        <v>1463</v>
      </c>
      <c r="B1466" s="146" t="s">
        <v>4651</v>
      </c>
      <c r="C1466" s="148" t="s">
        <v>4649</v>
      </c>
      <c r="D1466" s="146" t="s">
        <v>4650</v>
      </c>
      <c r="E1466" s="146" t="s">
        <v>725</v>
      </c>
      <c r="F1466" s="142" t="s">
        <v>835</v>
      </c>
      <c r="G1466" s="143">
        <v>0</v>
      </c>
      <c r="H1466" s="143">
        <v>14.5</v>
      </c>
      <c r="I1466" s="144">
        <v>252127.97</v>
      </c>
      <c r="J1466" s="144">
        <v>615012.36</v>
      </c>
      <c r="K1466" s="144">
        <v>243589.27</v>
      </c>
      <c r="L1466" s="144">
        <v>620761.71</v>
      </c>
      <c r="M1466" s="143"/>
      <c r="N1466" s="143"/>
      <c r="O1466" s="145" t="s">
        <v>1861</v>
      </c>
      <c r="P1466" s="146" t="s">
        <v>939</v>
      </c>
      <c r="Q1466" s="146" t="s">
        <v>1902</v>
      </c>
      <c r="R1466" s="146" t="s">
        <v>681</v>
      </c>
      <c r="S1466" s="147">
        <v>1</v>
      </c>
      <c r="T1466" s="147">
        <v>1</v>
      </c>
      <c r="U1466" s="147">
        <v>0</v>
      </c>
      <c r="V1466" s="147">
        <v>1</v>
      </c>
      <c r="W1466" s="147">
        <v>0</v>
      </c>
      <c r="X1466" s="147">
        <v>1</v>
      </c>
      <c r="Y1466" s="147">
        <v>1</v>
      </c>
      <c r="Z1466" s="147">
        <v>1</v>
      </c>
      <c r="AA1466" s="147">
        <v>1</v>
      </c>
      <c r="AB1466" s="136" t="str">
        <f>VLOOKUP(Tabela22[[#This Row],[id_tab]],[1]odcinki_och!A:B,2,FALSE)</f>
        <v>PL.ZIPOP.1393.OCHK.347</v>
      </c>
      <c r="AC1466" s="137">
        <f t="shared" si="22"/>
        <v>1</v>
      </c>
    </row>
    <row r="1467" spans="1:29" s="128" customFormat="1" ht="28">
      <c r="A1467" s="137">
        <v>1464</v>
      </c>
      <c r="B1467" s="146" t="s">
        <v>4652</v>
      </c>
      <c r="C1467" s="148" t="s">
        <v>4649</v>
      </c>
      <c r="D1467" s="146" t="s">
        <v>4650</v>
      </c>
      <c r="E1467" s="146" t="s">
        <v>4653</v>
      </c>
      <c r="F1467" s="142" t="s">
        <v>835</v>
      </c>
      <c r="G1467" s="143">
        <v>0</v>
      </c>
      <c r="H1467" s="143">
        <v>8.1999999999999993</v>
      </c>
      <c r="I1467" s="144">
        <v>247163.45144599999</v>
      </c>
      <c r="J1467" s="144">
        <v>616092.52421800001</v>
      </c>
      <c r="K1467" s="144">
        <v>243640.359861</v>
      </c>
      <c r="L1467" s="144">
        <v>622254.336686</v>
      </c>
      <c r="M1467" s="143"/>
      <c r="N1467" s="143"/>
      <c r="O1467" s="145" t="s">
        <v>1861</v>
      </c>
      <c r="P1467" s="146" t="s">
        <v>939</v>
      </c>
      <c r="Q1467" s="146" t="s">
        <v>1902</v>
      </c>
      <c r="R1467" s="146" t="s">
        <v>681</v>
      </c>
      <c r="S1467" s="147">
        <v>1</v>
      </c>
      <c r="T1467" s="147">
        <v>1</v>
      </c>
      <c r="U1467" s="147">
        <v>0</v>
      </c>
      <c r="V1467" s="147">
        <v>1</v>
      </c>
      <c r="W1467" s="147">
        <v>0</v>
      </c>
      <c r="X1467" s="147">
        <v>1</v>
      </c>
      <c r="Y1467" s="147">
        <v>1</v>
      </c>
      <c r="Z1467" s="147">
        <v>0</v>
      </c>
      <c r="AA1467" s="147">
        <v>1</v>
      </c>
      <c r="AB1467" s="136" t="str">
        <f>VLOOKUP(Tabela22[[#This Row],[id_tab]],[1]odcinki_och!A:B,2,FALSE)</f>
        <v>PL.ZIPOP.1393.OCHK.347</v>
      </c>
      <c r="AC1467" s="137">
        <f t="shared" si="22"/>
        <v>1</v>
      </c>
    </row>
    <row r="1468" spans="1:29" s="128" customFormat="1" ht="28">
      <c r="A1468" s="137">
        <v>1465</v>
      </c>
      <c r="B1468" s="146" t="s">
        <v>4654</v>
      </c>
      <c r="C1468" s="148" t="s">
        <v>4655</v>
      </c>
      <c r="D1468" s="146" t="s">
        <v>4656</v>
      </c>
      <c r="E1468" s="146" t="s">
        <v>4657</v>
      </c>
      <c r="F1468" s="142" t="s">
        <v>835</v>
      </c>
      <c r="G1468" s="143">
        <v>0</v>
      </c>
      <c r="H1468" s="143">
        <v>9</v>
      </c>
      <c r="I1468" s="144">
        <v>262445.02</v>
      </c>
      <c r="J1468" s="144">
        <v>621210.17000000004</v>
      </c>
      <c r="K1468" s="144">
        <v>256846.600959</v>
      </c>
      <c r="L1468" s="144">
        <v>621550.00673200004</v>
      </c>
      <c r="M1468" s="143"/>
      <c r="N1468" s="143"/>
      <c r="O1468" s="145" t="s">
        <v>1861</v>
      </c>
      <c r="P1468" s="146" t="s">
        <v>939</v>
      </c>
      <c r="Q1468" s="146" t="s">
        <v>1902</v>
      </c>
      <c r="R1468" s="146" t="s">
        <v>681</v>
      </c>
      <c r="S1468" s="147">
        <v>1</v>
      </c>
      <c r="T1468" s="147">
        <v>0</v>
      </c>
      <c r="U1468" s="150">
        <v>0</v>
      </c>
      <c r="V1468" s="147">
        <v>1</v>
      </c>
      <c r="W1468" s="147">
        <v>1</v>
      </c>
      <c r="X1468" s="147">
        <v>1</v>
      </c>
      <c r="Y1468" s="147">
        <v>1</v>
      </c>
      <c r="Z1468" s="147">
        <v>0</v>
      </c>
      <c r="AA1468" s="147">
        <v>0</v>
      </c>
      <c r="AB1468" s="136" t="str">
        <f>VLOOKUP(Tabela22[[#This Row],[id_tab]],[1]odcinki_och!A:B,2,FALSE)</f>
        <v>PL.ZIPOP.1393.N2K.PLH120066.H, PL.ZIPOP.1393.OCHK.280, PL.ZIPOP.1393.OCHK.349</v>
      </c>
      <c r="AC1468" s="137">
        <f t="shared" si="22"/>
        <v>3</v>
      </c>
    </row>
    <row r="1469" spans="1:29" s="128" customFormat="1" ht="28">
      <c r="A1469" s="137">
        <v>1466</v>
      </c>
      <c r="B1469" s="146" t="s">
        <v>4658</v>
      </c>
      <c r="C1469" s="148" t="s">
        <v>4655</v>
      </c>
      <c r="D1469" s="146" t="s">
        <v>4656</v>
      </c>
      <c r="E1469" s="146" t="s">
        <v>4657</v>
      </c>
      <c r="F1469" s="142" t="s">
        <v>835</v>
      </c>
      <c r="G1469" s="143">
        <v>9</v>
      </c>
      <c r="H1469" s="143">
        <v>14.65</v>
      </c>
      <c r="I1469" s="144">
        <v>255446.81740299999</v>
      </c>
      <c r="J1469" s="144">
        <v>622759.19020099996</v>
      </c>
      <c r="K1469" s="144">
        <v>252238.96</v>
      </c>
      <c r="L1469" s="144">
        <v>625016.6</v>
      </c>
      <c r="M1469" s="143"/>
      <c r="N1469" s="143"/>
      <c r="O1469" s="145" t="s">
        <v>1861</v>
      </c>
      <c r="P1469" s="146" t="s">
        <v>939</v>
      </c>
      <c r="Q1469" s="146" t="s">
        <v>1902</v>
      </c>
      <c r="R1469" s="146" t="s">
        <v>681</v>
      </c>
      <c r="S1469" s="147">
        <v>1</v>
      </c>
      <c r="T1469" s="147">
        <v>0</v>
      </c>
      <c r="U1469" s="147">
        <v>0</v>
      </c>
      <c r="V1469" s="147">
        <v>0</v>
      </c>
      <c r="W1469" s="147">
        <v>0</v>
      </c>
      <c r="X1469" s="147">
        <v>0</v>
      </c>
      <c r="Y1469" s="147">
        <v>0</v>
      </c>
      <c r="Z1469" s="147">
        <v>0</v>
      </c>
      <c r="AA1469" s="147">
        <v>0</v>
      </c>
      <c r="AB1469" s="136" t="str">
        <f>VLOOKUP(Tabela22[[#This Row],[id_tab]],[1]odcinki_och!A:B,2,FALSE)</f>
        <v>PL.ZIPOP.1393.OCHK.280</v>
      </c>
      <c r="AC1469" s="137">
        <f t="shared" si="22"/>
        <v>1</v>
      </c>
    </row>
    <row r="1470" spans="1:29" s="128" customFormat="1" ht="28">
      <c r="A1470" s="137">
        <v>1467</v>
      </c>
      <c r="B1470" s="146" t="s">
        <v>1013</v>
      </c>
      <c r="C1470" s="148" t="s">
        <v>1014</v>
      </c>
      <c r="D1470" s="146" t="s">
        <v>4659</v>
      </c>
      <c r="E1470" s="146" t="s">
        <v>4660</v>
      </c>
      <c r="F1470" s="142" t="s">
        <v>835</v>
      </c>
      <c r="G1470" s="143">
        <v>0</v>
      </c>
      <c r="H1470" s="143">
        <v>11.6</v>
      </c>
      <c r="I1470" s="144">
        <v>254027.8</v>
      </c>
      <c r="J1470" s="144">
        <v>626955.38</v>
      </c>
      <c r="K1470" s="144">
        <v>248313.968777</v>
      </c>
      <c r="L1470" s="144">
        <v>632517.48383100005</v>
      </c>
      <c r="M1470" s="143"/>
      <c r="N1470" s="143"/>
      <c r="O1470" s="145" t="s">
        <v>1861</v>
      </c>
      <c r="P1470" s="146" t="s">
        <v>939</v>
      </c>
      <c r="Q1470" s="146" t="s">
        <v>1902</v>
      </c>
      <c r="R1470" s="146" t="s">
        <v>681</v>
      </c>
      <c r="S1470" s="147">
        <v>1</v>
      </c>
      <c r="T1470" s="147">
        <v>1</v>
      </c>
      <c r="U1470" s="147">
        <v>1</v>
      </c>
      <c r="V1470" s="147">
        <v>1</v>
      </c>
      <c r="W1470" s="147">
        <v>1</v>
      </c>
      <c r="X1470" s="147">
        <v>1</v>
      </c>
      <c r="Y1470" s="147">
        <v>1</v>
      </c>
      <c r="Z1470" s="147">
        <v>1</v>
      </c>
      <c r="AA1470" s="147">
        <v>0</v>
      </c>
      <c r="AB1470" s="136" t="str">
        <f>VLOOKUP(Tabela22[[#This Row],[id_tab]],[1]odcinki_och!A:B,2,FALSE)</f>
        <v>PL.ZIPOP.1393.N2K.PLH120068.H, PL.ZIPOP.1393.OCHK.280</v>
      </c>
      <c r="AC1470" s="137">
        <f t="shared" si="22"/>
        <v>2</v>
      </c>
    </row>
    <row r="1471" spans="1:29" s="128" customFormat="1" ht="28">
      <c r="A1471" s="137">
        <v>1468</v>
      </c>
      <c r="B1471" s="146" t="s">
        <v>4661</v>
      </c>
      <c r="C1471" s="148" t="s">
        <v>1014</v>
      </c>
      <c r="D1471" s="146" t="s">
        <v>4659</v>
      </c>
      <c r="E1471" s="146" t="s">
        <v>823</v>
      </c>
      <c r="F1471" s="142" t="s">
        <v>835</v>
      </c>
      <c r="G1471" s="143">
        <v>0</v>
      </c>
      <c r="H1471" s="143">
        <v>14.5</v>
      </c>
      <c r="I1471" s="144">
        <v>246130.37</v>
      </c>
      <c r="J1471" s="144">
        <v>628278.23</v>
      </c>
      <c r="K1471" s="144">
        <v>234296.96157499999</v>
      </c>
      <c r="L1471" s="144">
        <v>630645.99005000002</v>
      </c>
      <c r="M1471" s="143"/>
      <c r="N1471" s="143"/>
      <c r="O1471" s="145" t="s">
        <v>1861</v>
      </c>
      <c r="P1471" s="146" t="s">
        <v>939</v>
      </c>
      <c r="Q1471" s="146" t="s">
        <v>1902</v>
      </c>
      <c r="R1471" s="146" t="s">
        <v>681</v>
      </c>
      <c r="S1471" s="147">
        <v>1</v>
      </c>
      <c r="T1471" s="147">
        <v>1</v>
      </c>
      <c r="U1471" s="147">
        <v>0</v>
      </c>
      <c r="V1471" s="147">
        <v>0</v>
      </c>
      <c r="W1471" s="147">
        <v>1</v>
      </c>
      <c r="X1471" s="147">
        <v>0</v>
      </c>
      <c r="Y1471" s="147">
        <v>1</v>
      </c>
      <c r="Z1471" s="147">
        <v>1</v>
      </c>
      <c r="AA1471" s="147">
        <v>0</v>
      </c>
      <c r="AB1471" s="136" t="str">
        <f>VLOOKUP(Tabela22[[#This Row],[id_tab]],[1]odcinki_och!A:B,2,FALSE)</f>
        <v>PL.ZIPOP.1393.OCHK.280</v>
      </c>
      <c r="AC1471" s="137">
        <f t="shared" si="22"/>
        <v>1</v>
      </c>
    </row>
    <row r="1472" spans="1:29" s="128" customFormat="1" ht="28">
      <c r="A1472" s="137">
        <v>1469</v>
      </c>
      <c r="B1472" s="146" t="s">
        <v>4662</v>
      </c>
      <c r="C1472" s="148" t="s">
        <v>1014</v>
      </c>
      <c r="D1472" s="146" t="s">
        <v>4659</v>
      </c>
      <c r="E1472" s="146" t="s">
        <v>4663</v>
      </c>
      <c r="F1472" s="142" t="s">
        <v>835</v>
      </c>
      <c r="G1472" s="143">
        <v>2.7749999999999999</v>
      </c>
      <c r="H1472" s="143">
        <v>4.4000000000000004</v>
      </c>
      <c r="I1472" s="144">
        <v>234848.67178100001</v>
      </c>
      <c r="J1472" s="144">
        <v>626993.98822099995</v>
      </c>
      <c r="K1472" s="144">
        <v>233994.19464</v>
      </c>
      <c r="L1472" s="144">
        <v>627261.66916799999</v>
      </c>
      <c r="M1472" s="143"/>
      <c r="N1472" s="143"/>
      <c r="O1472" s="145" t="s">
        <v>1861</v>
      </c>
      <c r="P1472" s="146" t="s">
        <v>939</v>
      </c>
      <c r="Q1472" s="146" t="s">
        <v>1902</v>
      </c>
      <c r="R1472" s="146" t="s">
        <v>681</v>
      </c>
      <c r="S1472" s="147">
        <v>1</v>
      </c>
      <c r="T1472" s="147">
        <v>0</v>
      </c>
      <c r="U1472" s="147">
        <v>1</v>
      </c>
      <c r="V1472" s="147">
        <v>1</v>
      </c>
      <c r="W1472" s="147">
        <v>1</v>
      </c>
      <c r="X1472" s="147">
        <v>1</v>
      </c>
      <c r="Y1472" s="147">
        <v>0</v>
      </c>
      <c r="Z1472" s="147">
        <v>0</v>
      </c>
      <c r="AA1472" s="147">
        <v>1</v>
      </c>
      <c r="AB1472" s="136"/>
      <c r="AC1472" s="137"/>
    </row>
    <row r="1473" spans="1:29" s="128" customFormat="1" ht="28">
      <c r="A1473" s="137">
        <v>1470</v>
      </c>
      <c r="B1473" s="146" t="s">
        <v>4664</v>
      </c>
      <c r="C1473" s="148" t="s">
        <v>1014</v>
      </c>
      <c r="D1473" s="146" t="s">
        <v>4659</v>
      </c>
      <c r="E1473" s="146" t="s">
        <v>4659</v>
      </c>
      <c r="F1473" s="142" t="s">
        <v>835</v>
      </c>
      <c r="G1473" s="143">
        <v>20.7</v>
      </c>
      <c r="H1473" s="143">
        <v>25.1</v>
      </c>
      <c r="I1473" s="144">
        <v>246966.77530199999</v>
      </c>
      <c r="J1473" s="144">
        <v>628631.35699100001</v>
      </c>
      <c r="K1473" s="144">
        <v>243129.13918999999</v>
      </c>
      <c r="L1473" s="144">
        <v>627897.18110699998</v>
      </c>
      <c r="M1473" s="143"/>
      <c r="N1473" s="143"/>
      <c r="O1473" s="145" t="s">
        <v>1861</v>
      </c>
      <c r="P1473" s="146" t="s">
        <v>939</v>
      </c>
      <c r="Q1473" s="146" t="s">
        <v>1902</v>
      </c>
      <c r="R1473" s="146" t="s">
        <v>681</v>
      </c>
      <c r="S1473" s="147">
        <v>1</v>
      </c>
      <c r="T1473" s="147">
        <v>1</v>
      </c>
      <c r="U1473" s="147">
        <v>0</v>
      </c>
      <c r="V1473" s="147">
        <v>0</v>
      </c>
      <c r="W1473" s="147">
        <v>1</v>
      </c>
      <c r="X1473" s="147">
        <v>0</v>
      </c>
      <c r="Y1473" s="147">
        <v>1</v>
      </c>
      <c r="Z1473" s="147">
        <v>0</v>
      </c>
      <c r="AA1473" s="147">
        <v>0</v>
      </c>
      <c r="AB1473" s="136" t="str">
        <f>VLOOKUP(Tabela22[[#This Row],[id_tab]],[1]odcinki_och!A:B,2,FALSE)</f>
        <v>PL.ZIPOP.1393.OCHK.280</v>
      </c>
      <c r="AC1473" s="137">
        <f t="shared" si="22"/>
        <v>1</v>
      </c>
    </row>
    <row r="1474" spans="1:29" s="128" customFormat="1" ht="28">
      <c r="A1474" s="137">
        <v>1471</v>
      </c>
      <c r="B1474" s="146" t="s">
        <v>4665</v>
      </c>
      <c r="C1474" s="148" t="s">
        <v>1014</v>
      </c>
      <c r="D1474" s="146" t="s">
        <v>4659</v>
      </c>
      <c r="E1474" s="146" t="s">
        <v>4659</v>
      </c>
      <c r="F1474" s="142" t="s">
        <v>835</v>
      </c>
      <c r="G1474" s="143">
        <v>26</v>
      </c>
      <c r="H1474" s="143">
        <v>32.311999999999998</v>
      </c>
      <c r="I1474" s="144">
        <v>241499.52910000001</v>
      </c>
      <c r="J1474" s="144">
        <v>627511.240704</v>
      </c>
      <c r="K1474" s="144">
        <v>237776.23947299999</v>
      </c>
      <c r="L1474" s="144">
        <v>625902.61475199996</v>
      </c>
      <c r="M1474" s="143"/>
      <c r="N1474" s="143"/>
      <c r="O1474" s="145" t="s">
        <v>1861</v>
      </c>
      <c r="P1474" s="146" t="s">
        <v>939</v>
      </c>
      <c r="Q1474" s="146" t="s">
        <v>1902</v>
      </c>
      <c r="R1474" s="146" t="s">
        <v>681</v>
      </c>
      <c r="S1474" s="147">
        <v>1</v>
      </c>
      <c r="T1474" s="147">
        <v>1</v>
      </c>
      <c r="U1474" s="147">
        <v>0</v>
      </c>
      <c r="V1474" s="147">
        <v>0</v>
      </c>
      <c r="W1474" s="147">
        <v>1</v>
      </c>
      <c r="X1474" s="147">
        <v>0</v>
      </c>
      <c r="Y1474" s="147">
        <v>1</v>
      </c>
      <c r="Z1474" s="147">
        <v>0</v>
      </c>
      <c r="AA1474" s="147">
        <v>0</v>
      </c>
      <c r="AB1474" s="136" t="str">
        <f>VLOOKUP(Tabela22[[#This Row],[id_tab]],[1]odcinki_och!A:B,2,FALSE)</f>
        <v>PL.ZIPOP.1393.OCHK.280</v>
      </c>
      <c r="AC1474" s="137">
        <f t="shared" si="22"/>
        <v>1</v>
      </c>
    </row>
    <row r="1475" spans="1:29" s="128" customFormat="1" ht="28">
      <c r="A1475" s="137">
        <v>1472</v>
      </c>
      <c r="B1475" s="146" t="s">
        <v>4666</v>
      </c>
      <c r="C1475" s="148" t="s">
        <v>1014</v>
      </c>
      <c r="D1475" s="146" t="s">
        <v>4659</v>
      </c>
      <c r="E1475" s="173" t="s">
        <v>4667</v>
      </c>
      <c r="F1475" s="142" t="s">
        <v>835</v>
      </c>
      <c r="G1475" s="174">
        <v>0</v>
      </c>
      <c r="H1475" s="174">
        <v>1.06</v>
      </c>
      <c r="I1475" s="144">
        <v>232256.65</v>
      </c>
      <c r="J1475" s="144">
        <v>626102.42000000004</v>
      </c>
      <c r="K1475" s="144">
        <v>231893.434671</v>
      </c>
      <c r="L1475" s="144">
        <v>625297.140228</v>
      </c>
      <c r="M1475" s="174"/>
      <c r="N1475" s="174"/>
      <c r="O1475" s="145" t="s">
        <v>1861</v>
      </c>
      <c r="P1475" s="146" t="s">
        <v>939</v>
      </c>
      <c r="Q1475" s="146" t="s">
        <v>1902</v>
      </c>
      <c r="R1475" s="146" t="s">
        <v>681</v>
      </c>
      <c r="S1475" s="147">
        <v>1</v>
      </c>
      <c r="T1475" s="175">
        <v>1</v>
      </c>
      <c r="U1475" s="175">
        <v>0</v>
      </c>
      <c r="V1475" s="147">
        <v>0</v>
      </c>
      <c r="W1475" s="175">
        <v>0</v>
      </c>
      <c r="X1475" s="147">
        <v>0</v>
      </c>
      <c r="Y1475" s="175">
        <v>0</v>
      </c>
      <c r="Z1475" s="175">
        <v>0</v>
      </c>
      <c r="AA1475" s="147">
        <v>0</v>
      </c>
      <c r="AB1475" s="136" t="str">
        <f>VLOOKUP(Tabela22[[#This Row],[id_tab]],[1]odcinki_och!A:B,2,FALSE)</f>
        <v>PL.ZIPOP.1393.OCHK.282</v>
      </c>
      <c r="AC1475" s="137">
        <f t="shared" si="22"/>
        <v>1</v>
      </c>
    </row>
    <row r="1476" spans="1:29" s="128" customFormat="1" ht="28">
      <c r="A1476" s="137">
        <v>1473</v>
      </c>
      <c r="B1476" s="146" t="s">
        <v>4668</v>
      </c>
      <c r="C1476" s="148" t="s">
        <v>1014</v>
      </c>
      <c r="D1476" s="146" t="s">
        <v>4659</v>
      </c>
      <c r="E1476" s="146" t="s">
        <v>4659</v>
      </c>
      <c r="F1476" s="142" t="s">
        <v>835</v>
      </c>
      <c r="G1476" s="143">
        <v>32.311999999999998</v>
      </c>
      <c r="H1476" s="143">
        <v>43.67</v>
      </c>
      <c r="I1476" s="144">
        <v>237429.3866</v>
      </c>
      <c r="J1476" s="144">
        <v>626070.05901299999</v>
      </c>
      <c r="K1476" s="144">
        <v>229575.151988</v>
      </c>
      <c r="L1476" s="144">
        <v>625619.06044100004</v>
      </c>
      <c r="M1476" s="143"/>
      <c r="N1476" s="143"/>
      <c r="O1476" s="145" t="s">
        <v>1861</v>
      </c>
      <c r="P1476" s="146" t="s">
        <v>939</v>
      </c>
      <c r="Q1476" s="146" t="s">
        <v>1902</v>
      </c>
      <c r="R1476" s="146" t="s">
        <v>681</v>
      </c>
      <c r="S1476" s="147">
        <v>1</v>
      </c>
      <c r="T1476" s="147">
        <v>1</v>
      </c>
      <c r="U1476" s="147">
        <v>0</v>
      </c>
      <c r="V1476" s="147">
        <v>0</v>
      </c>
      <c r="W1476" s="147">
        <v>0</v>
      </c>
      <c r="X1476" s="147">
        <v>0</v>
      </c>
      <c r="Y1476" s="147">
        <v>1</v>
      </c>
      <c r="Z1476" s="147">
        <v>0</v>
      </c>
      <c r="AA1476" s="147">
        <v>0</v>
      </c>
      <c r="AB1476" s="136" t="str">
        <f>VLOOKUP(Tabela22[[#This Row],[id_tab]],[1]odcinki_och!A:B,2,FALSE)</f>
        <v>PL.ZIPOP.1393.OCHK.282</v>
      </c>
      <c r="AC1476" s="137">
        <f t="shared" si="22"/>
        <v>1</v>
      </c>
    </row>
    <row r="1477" spans="1:29" s="128" customFormat="1" ht="28">
      <c r="A1477" s="137">
        <v>1474</v>
      </c>
      <c r="B1477" s="146" t="s">
        <v>4669</v>
      </c>
      <c r="C1477" s="148" t="s">
        <v>4670</v>
      </c>
      <c r="D1477" s="146" t="s">
        <v>833</v>
      </c>
      <c r="E1477" s="146" t="s">
        <v>4671</v>
      </c>
      <c r="F1477" s="142" t="s">
        <v>835</v>
      </c>
      <c r="G1477" s="143">
        <v>0.08</v>
      </c>
      <c r="H1477" s="143">
        <v>4.242</v>
      </c>
      <c r="I1477" s="144">
        <v>271006.17399799998</v>
      </c>
      <c r="J1477" s="144">
        <v>652974.51190499996</v>
      </c>
      <c r="K1477" s="144">
        <v>271069.19253100001</v>
      </c>
      <c r="L1477" s="144">
        <v>649678.03093899996</v>
      </c>
      <c r="M1477" s="143"/>
      <c r="N1477" s="143"/>
      <c r="O1477" s="145" t="s">
        <v>1861</v>
      </c>
      <c r="P1477" s="146" t="s">
        <v>741</v>
      </c>
      <c r="Q1477" s="146" t="s">
        <v>1902</v>
      </c>
      <c r="R1477" s="146" t="s">
        <v>681</v>
      </c>
      <c r="S1477" s="149">
        <v>0</v>
      </c>
      <c r="T1477" s="149">
        <v>0</v>
      </c>
      <c r="U1477" s="147">
        <v>0</v>
      </c>
      <c r="V1477" s="147">
        <v>0</v>
      </c>
      <c r="W1477" s="147">
        <v>0</v>
      </c>
      <c r="X1477" s="147">
        <v>0</v>
      </c>
      <c r="Y1477" s="147">
        <v>1</v>
      </c>
      <c r="Z1477" s="147">
        <v>0</v>
      </c>
      <c r="AA1477" s="147">
        <v>0</v>
      </c>
      <c r="AB1477" s="136"/>
      <c r="AC1477" s="137"/>
    </row>
    <row r="1478" spans="1:29" s="128" customFormat="1" ht="28">
      <c r="A1478" s="137">
        <v>1475</v>
      </c>
      <c r="B1478" s="146" t="s">
        <v>4672</v>
      </c>
      <c r="C1478" s="148" t="s">
        <v>4670</v>
      </c>
      <c r="D1478" s="146" t="s">
        <v>833</v>
      </c>
      <c r="E1478" s="146" t="s">
        <v>4673</v>
      </c>
      <c r="F1478" s="142" t="s">
        <v>835</v>
      </c>
      <c r="G1478" s="143">
        <v>0</v>
      </c>
      <c r="H1478" s="143">
        <v>5.3179999999999996</v>
      </c>
      <c r="I1478" s="144">
        <v>270953.33650199999</v>
      </c>
      <c r="J1478" s="144">
        <v>649889.41717300005</v>
      </c>
      <c r="K1478" s="144">
        <v>268920.31939199998</v>
      </c>
      <c r="L1478" s="144">
        <v>645303.10163100006</v>
      </c>
      <c r="M1478" s="143"/>
      <c r="N1478" s="143"/>
      <c r="O1478" s="145" t="s">
        <v>1861</v>
      </c>
      <c r="P1478" s="146" t="s">
        <v>741</v>
      </c>
      <c r="Q1478" s="146" t="s">
        <v>1902</v>
      </c>
      <c r="R1478" s="146" t="s">
        <v>681</v>
      </c>
      <c r="S1478" s="149">
        <v>0</v>
      </c>
      <c r="T1478" s="149">
        <v>0</v>
      </c>
      <c r="U1478" s="147">
        <v>0</v>
      </c>
      <c r="V1478" s="147">
        <v>0</v>
      </c>
      <c r="W1478" s="147">
        <v>0</v>
      </c>
      <c r="X1478" s="147">
        <v>0</v>
      </c>
      <c r="Y1478" s="147">
        <v>1</v>
      </c>
      <c r="Z1478" s="147">
        <v>0</v>
      </c>
      <c r="AA1478" s="147">
        <v>0</v>
      </c>
      <c r="AB1478" s="136"/>
      <c r="AC1478" s="137"/>
    </row>
    <row r="1479" spans="1:29" s="128" customFormat="1" ht="28">
      <c r="A1479" s="137">
        <v>1476</v>
      </c>
      <c r="B1479" s="146" t="s">
        <v>4674</v>
      </c>
      <c r="C1479" s="148" t="s">
        <v>4675</v>
      </c>
      <c r="D1479" s="146" t="s">
        <v>4676</v>
      </c>
      <c r="E1479" s="146" t="s">
        <v>4677</v>
      </c>
      <c r="F1479" s="142" t="s">
        <v>835</v>
      </c>
      <c r="G1479" s="143">
        <v>0</v>
      </c>
      <c r="H1479" s="143">
        <v>7.4</v>
      </c>
      <c r="I1479" s="144">
        <v>253813.71</v>
      </c>
      <c r="J1479" s="144">
        <v>635866.44999999995</v>
      </c>
      <c r="K1479" s="144">
        <v>252506.312809</v>
      </c>
      <c r="L1479" s="144">
        <v>641384.36249700002</v>
      </c>
      <c r="M1479" s="143"/>
      <c r="N1479" s="143"/>
      <c r="O1479" s="145" t="s">
        <v>1861</v>
      </c>
      <c r="P1479" s="146" t="s">
        <v>741</v>
      </c>
      <c r="Q1479" s="146" t="s">
        <v>1902</v>
      </c>
      <c r="R1479" s="146" t="s">
        <v>681</v>
      </c>
      <c r="S1479" s="149">
        <v>0</v>
      </c>
      <c r="T1479" s="149">
        <v>0</v>
      </c>
      <c r="U1479" s="150">
        <v>0</v>
      </c>
      <c r="V1479" s="147">
        <v>1</v>
      </c>
      <c r="W1479" s="147">
        <v>1</v>
      </c>
      <c r="X1479" s="147">
        <v>1</v>
      </c>
      <c r="Y1479" s="147">
        <v>1</v>
      </c>
      <c r="Z1479" s="147">
        <v>0</v>
      </c>
      <c r="AA1479" s="147">
        <v>1</v>
      </c>
      <c r="AB1479" s="136"/>
      <c r="AC1479" s="137"/>
    </row>
    <row r="1480" spans="1:29" s="128" customFormat="1" ht="28">
      <c r="A1480" s="137">
        <v>1477</v>
      </c>
      <c r="B1480" s="146" t="s">
        <v>4678</v>
      </c>
      <c r="C1480" s="148" t="s">
        <v>4675</v>
      </c>
      <c r="D1480" s="146" t="s">
        <v>4676</v>
      </c>
      <c r="E1480" s="146" t="s">
        <v>4679</v>
      </c>
      <c r="F1480" s="142" t="s">
        <v>835</v>
      </c>
      <c r="G1480" s="143">
        <v>0</v>
      </c>
      <c r="H1480" s="143">
        <v>4.88</v>
      </c>
      <c r="I1480" s="144">
        <v>250806.14</v>
      </c>
      <c r="J1480" s="144">
        <v>638381.38</v>
      </c>
      <c r="K1480" s="144">
        <v>250121.684912</v>
      </c>
      <c r="L1480" s="144">
        <v>641841.97390900005</v>
      </c>
      <c r="M1480" s="143"/>
      <c r="N1480" s="143"/>
      <c r="O1480" s="145" t="s">
        <v>1861</v>
      </c>
      <c r="P1480" s="146" t="s">
        <v>741</v>
      </c>
      <c r="Q1480" s="146" t="s">
        <v>1902</v>
      </c>
      <c r="R1480" s="146" t="s">
        <v>681</v>
      </c>
      <c r="S1480" s="149">
        <v>0</v>
      </c>
      <c r="T1480" s="149">
        <v>0</v>
      </c>
      <c r="U1480" s="157">
        <v>0</v>
      </c>
      <c r="V1480" s="147">
        <v>1</v>
      </c>
      <c r="W1480" s="147">
        <v>1</v>
      </c>
      <c r="X1480" s="147">
        <v>1</v>
      </c>
      <c r="Y1480" s="147">
        <v>1</v>
      </c>
      <c r="Z1480" s="147">
        <v>0</v>
      </c>
      <c r="AA1480" s="147">
        <v>1</v>
      </c>
      <c r="AB1480" s="136"/>
      <c r="AC1480" s="137"/>
    </row>
    <row r="1481" spans="1:29" s="128" customFormat="1" ht="28">
      <c r="A1481" s="137">
        <v>1478</v>
      </c>
      <c r="B1481" s="146" t="s">
        <v>4680</v>
      </c>
      <c r="C1481" s="148" t="s">
        <v>4675</v>
      </c>
      <c r="D1481" s="146" t="s">
        <v>4676</v>
      </c>
      <c r="E1481" s="146" t="s">
        <v>4679</v>
      </c>
      <c r="F1481" s="142" t="s">
        <v>835</v>
      </c>
      <c r="G1481" s="143">
        <v>4.8</v>
      </c>
      <c r="H1481" s="143">
        <v>6</v>
      </c>
      <c r="I1481" s="144">
        <v>250114.37474900001</v>
      </c>
      <c r="J1481" s="144">
        <v>641870.82668299996</v>
      </c>
      <c r="K1481" s="144">
        <v>249261.61</v>
      </c>
      <c r="L1481" s="144">
        <v>642390.24</v>
      </c>
      <c r="M1481" s="143"/>
      <c r="N1481" s="143"/>
      <c r="O1481" s="145" t="s">
        <v>1861</v>
      </c>
      <c r="P1481" s="146" t="s">
        <v>741</v>
      </c>
      <c r="Q1481" s="146" t="s">
        <v>1902</v>
      </c>
      <c r="R1481" s="146" t="s">
        <v>681</v>
      </c>
      <c r="S1481" s="149">
        <v>0</v>
      </c>
      <c r="T1481" s="149">
        <v>0</v>
      </c>
      <c r="U1481" s="150">
        <v>0</v>
      </c>
      <c r="V1481" s="147">
        <v>1</v>
      </c>
      <c r="W1481" s="147">
        <v>1</v>
      </c>
      <c r="X1481" s="147">
        <v>1</v>
      </c>
      <c r="Y1481" s="147">
        <v>0</v>
      </c>
      <c r="Z1481" s="147">
        <v>0</v>
      </c>
      <c r="AA1481" s="147">
        <v>0</v>
      </c>
      <c r="AB1481" s="136"/>
      <c r="AC1481" s="137"/>
    </row>
    <row r="1482" spans="1:29" s="128" customFormat="1" ht="28">
      <c r="A1482" s="137">
        <v>1479</v>
      </c>
      <c r="B1482" s="146" t="s">
        <v>4681</v>
      </c>
      <c r="C1482" s="148" t="s">
        <v>4675</v>
      </c>
      <c r="D1482" s="146" t="s">
        <v>4676</v>
      </c>
      <c r="E1482" s="176" t="s">
        <v>4682</v>
      </c>
      <c r="F1482" s="142" t="s">
        <v>835</v>
      </c>
      <c r="G1482" s="177">
        <v>0</v>
      </c>
      <c r="H1482" s="177">
        <v>12</v>
      </c>
      <c r="I1482" s="144">
        <v>266143.78999999998</v>
      </c>
      <c r="J1482" s="144">
        <v>638599.68000000005</v>
      </c>
      <c r="K1482" s="144">
        <v>258074.51767</v>
      </c>
      <c r="L1482" s="144">
        <v>632412.27706400002</v>
      </c>
      <c r="M1482" s="177"/>
      <c r="N1482" s="177"/>
      <c r="O1482" s="145" t="s">
        <v>1861</v>
      </c>
      <c r="P1482" s="146" t="s">
        <v>741</v>
      </c>
      <c r="Q1482" s="146" t="s">
        <v>1902</v>
      </c>
      <c r="R1482" s="146" t="s">
        <v>681</v>
      </c>
      <c r="S1482" s="157">
        <v>1</v>
      </c>
      <c r="T1482" s="157">
        <v>1</v>
      </c>
      <c r="U1482" s="147">
        <v>0</v>
      </c>
      <c r="V1482" s="147">
        <v>1</v>
      </c>
      <c r="W1482" s="147">
        <v>0</v>
      </c>
      <c r="X1482" s="147">
        <v>1</v>
      </c>
      <c r="Y1482" s="147">
        <v>1</v>
      </c>
      <c r="Z1482" s="147">
        <v>0</v>
      </c>
      <c r="AA1482" s="147">
        <v>0</v>
      </c>
      <c r="AB1482" s="136"/>
      <c r="AC1482" s="137"/>
    </row>
    <row r="1483" spans="1:29" s="128" customFormat="1" ht="28">
      <c r="A1483" s="137">
        <v>1480</v>
      </c>
      <c r="B1483" s="146" t="s">
        <v>4683</v>
      </c>
      <c r="C1483" s="148" t="s">
        <v>4675</v>
      </c>
      <c r="D1483" s="146" t="s">
        <v>4676</v>
      </c>
      <c r="E1483" s="176" t="s">
        <v>4682</v>
      </c>
      <c r="F1483" s="142" t="s">
        <v>835</v>
      </c>
      <c r="G1483" s="177">
        <v>12</v>
      </c>
      <c r="H1483" s="177">
        <v>16.516999999999999</v>
      </c>
      <c r="I1483" s="144">
        <v>258048.85678599999</v>
      </c>
      <c r="J1483" s="144">
        <v>632433.88558300002</v>
      </c>
      <c r="K1483" s="144">
        <v>254637.09177599999</v>
      </c>
      <c r="L1483" s="144">
        <v>634456.54907299997</v>
      </c>
      <c r="M1483" s="177"/>
      <c r="N1483" s="177"/>
      <c r="O1483" s="145" t="s">
        <v>1861</v>
      </c>
      <c r="P1483" s="146" t="s">
        <v>741</v>
      </c>
      <c r="Q1483" s="146" t="s">
        <v>1902</v>
      </c>
      <c r="R1483" s="146" t="s">
        <v>681</v>
      </c>
      <c r="S1483" s="149">
        <v>0</v>
      </c>
      <c r="T1483" s="149">
        <v>0</v>
      </c>
      <c r="U1483" s="150">
        <v>0</v>
      </c>
      <c r="V1483" s="147">
        <v>1</v>
      </c>
      <c r="W1483" s="147">
        <v>0</v>
      </c>
      <c r="X1483" s="147">
        <v>1</v>
      </c>
      <c r="Y1483" s="147">
        <v>1</v>
      </c>
      <c r="Z1483" s="147">
        <v>0</v>
      </c>
      <c r="AA1483" s="147">
        <v>0</v>
      </c>
      <c r="AB1483" s="136"/>
      <c r="AC1483" s="137"/>
    </row>
    <row r="1484" spans="1:29" s="128" customFormat="1" ht="28">
      <c r="A1484" s="137">
        <v>1481</v>
      </c>
      <c r="B1484" s="146" t="s">
        <v>4684</v>
      </c>
      <c r="C1484" s="148" t="s">
        <v>4675</v>
      </c>
      <c r="D1484" s="146" t="s">
        <v>4676</v>
      </c>
      <c r="E1484" s="146" t="s">
        <v>4685</v>
      </c>
      <c r="F1484" s="142" t="s">
        <v>835</v>
      </c>
      <c r="G1484" s="143">
        <v>0</v>
      </c>
      <c r="H1484" s="143">
        <v>11.5</v>
      </c>
      <c r="I1484" s="144">
        <v>267153.4889</v>
      </c>
      <c r="J1484" s="144">
        <v>643166.94539999997</v>
      </c>
      <c r="K1484" s="144">
        <v>261602.89271799999</v>
      </c>
      <c r="L1484" s="144">
        <v>634388.93747600005</v>
      </c>
      <c r="M1484" s="143"/>
      <c r="N1484" s="143"/>
      <c r="O1484" s="145" t="s">
        <v>1861</v>
      </c>
      <c r="P1484" s="146" t="s">
        <v>741</v>
      </c>
      <c r="Q1484" s="146" t="s">
        <v>1902</v>
      </c>
      <c r="R1484" s="146" t="s">
        <v>681</v>
      </c>
      <c r="S1484" s="149">
        <v>0</v>
      </c>
      <c r="T1484" s="149">
        <v>0</v>
      </c>
      <c r="U1484" s="147">
        <v>0</v>
      </c>
      <c r="V1484" s="147">
        <v>0</v>
      </c>
      <c r="W1484" s="147">
        <v>0</v>
      </c>
      <c r="X1484" s="147">
        <v>0</v>
      </c>
      <c r="Y1484" s="147">
        <v>0</v>
      </c>
      <c r="Z1484" s="147">
        <v>1</v>
      </c>
      <c r="AA1484" s="147">
        <v>1</v>
      </c>
      <c r="AB1484" s="136"/>
      <c r="AC1484" s="137"/>
    </row>
    <row r="1485" spans="1:29" s="128" customFormat="1" ht="28">
      <c r="A1485" s="137">
        <v>1482</v>
      </c>
      <c r="B1485" s="146" t="s">
        <v>4686</v>
      </c>
      <c r="C1485" s="148" t="s">
        <v>4675</v>
      </c>
      <c r="D1485" s="146" t="s">
        <v>4676</v>
      </c>
      <c r="E1485" s="146" t="s">
        <v>4685</v>
      </c>
      <c r="F1485" s="142" t="s">
        <v>835</v>
      </c>
      <c r="G1485" s="143">
        <v>11.5</v>
      </c>
      <c r="H1485" s="143">
        <v>32.648000000000003</v>
      </c>
      <c r="I1485" s="144">
        <v>261614.777592</v>
      </c>
      <c r="J1485" s="144">
        <v>634399.69560900005</v>
      </c>
      <c r="K1485" s="144">
        <v>243490.23113999999</v>
      </c>
      <c r="L1485" s="144">
        <v>640603.15855599998</v>
      </c>
      <c r="M1485" s="143"/>
      <c r="N1485" s="143"/>
      <c r="O1485" s="145" t="s">
        <v>1861</v>
      </c>
      <c r="P1485" s="146" t="s">
        <v>741</v>
      </c>
      <c r="Q1485" s="146" t="s">
        <v>1902</v>
      </c>
      <c r="R1485" s="146" t="s">
        <v>681</v>
      </c>
      <c r="S1485" s="149">
        <v>0</v>
      </c>
      <c r="T1485" s="149">
        <v>0</v>
      </c>
      <c r="U1485" s="147">
        <v>0</v>
      </c>
      <c r="V1485" s="147">
        <v>0</v>
      </c>
      <c r="W1485" s="147">
        <v>0</v>
      </c>
      <c r="X1485" s="147">
        <v>1</v>
      </c>
      <c r="Y1485" s="147">
        <v>0</v>
      </c>
      <c r="Z1485" s="147">
        <v>1</v>
      </c>
      <c r="AA1485" s="147">
        <v>1</v>
      </c>
      <c r="AB1485" s="136"/>
      <c r="AC1485" s="137"/>
    </row>
    <row r="1486" spans="1:29" s="128" customFormat="1" ht="28">
      <c r="A1486" s="137">
        <v>1483</v>
      </c>
      <c r="B1486" s="146" t="s">
        <v>4687</v>
      </c>
      <c r="C1486" s="148" t="s">
        <v>4675</v>
      </c>
      <c r="D1486" s="146" t="s">
        <v>4676</v>
      </c>
      <c r="E1486" s="146" t="s">
        <v>4688</v>
      </c>
      <c r="F1486" s="142" t="s">
        <v>835</v>
      </c>
      <c r="G1486" s="177">
        <v>0</v>
      </c>
      <c r="H1486" s="177">
        <v>0.622</v>
      </c>
      <c r="I1486" s="144">
        <v>266368.07</v>
      </c>
      <c r="J1486" s="144">
        <v>638389.30000000005</v>
      </c>
      <c r="K1486" s="144">
        <v>266657.95</v>
      </c>
      <c r="L1486" s="144">
        <v>638761.81000000006</v>
      </c>
      <c r="M1486" s="177"/>
      <c r="N1486" s="177"/>
      <c r="O1486" s="145" t="s">
        <v>1861</v>
      </c>
      <c r="P1486" s="146" t="s">
        <v>741</v>
      </c>
      <c r="Q1486" s="146" t="s">
        <v>1902</v>
      </c>
      <c r="R1486" s="146" t="s">
        <v>681</v>
      </c>
      <c r="S1486" s="157">
        <v>1</v>
      </c>
      <c r="T1486" s="157">
        <v>1</v>
      </c>
      <c r="U1486" s="147">
        <v>0</v>
      </c>
      <c r="V1486" s="147">
        <v>0</v>
      </c>
      <c r="W1486" s="147">
        <v>0</v>
      </c>
      <c r="X1486" s="147">
        <v>1</v>
      </c>
      <c r="Y1486" s="147">
        <v>1</v>
      </c>
      <c r="Z1486" s="147">
        <v>0</v>
      </c>
      <c r="AA1486" s="147">
        <v>0</v>
      </c>
      <c r="AB1486" s="136"/>
      <c r="AC1486" s="137"/>
    </row>
    <row r="1487" spans="1:29" s="128" customFormat="1" ht="28">
      <c r="A1487" s="137">
        <v>1484</v>
      </c>
      <c r="B1487" s="146" t="s">
        <v>4689</v>
      </c>
      <c r="C1487" s="148" t="s">
        <v>4675</v>
      </c>
      <c r="D1487" s="178" t="s">
        <v>4676</v>
      </c>
      <c r="E1487" s="176" t="s">
        <v>4690</v>
      </c>
      <c r="F1487" s="142" t="s">
        <v>835</v>
      </c>
      <c r="G1487" s="177">
        <v>0</v>
      </c>
      <c r="H1487" s="177">
        <v>8.56</v>
      </c>
      <c r="I1487" s="144">
        <v>264759.42</v>
      </c>
      <c r="J1487" s="144">
        <v>637415.53</v>
      </c>
      <c r="K1487" s="144">
        <v>257579.92792700001</v>
      </c>
      <c r="L1487" s="144">
        <v>638929.07982400001</v>
      </c>
      <c r="M1487" s="177"/>
      <c r="N1487" s="177"/>
      <c r="O1487" s="145" t="s">
        <v>1861</v>
      </c>
      <c r="P1487" s="146" t="s">
        <v>741</v>
      </c>
      <c r="Q1487" s="146" t="s">
        <v>1902</v>
      </c>
      <c r="R1487" s="146" t="s">
        <v>681</v>
      </c>
      <c r="S1487" s="149">
        <v>0</v>
      </c>
      <c r="T1487" s="149">
        <v>0</v>
      </c>
      <c r="U1487" s="150">
        <v>0</v>
      </c>
      <c r="V1487" s="147">
        <v>0</v>
      </c>
      <c r="W1487" s="147">
        <v>1</v>
      </c>
      <c r="X1487" s="147">
        <v>1</v>
      </c>
      <c r="Y1487" s="147">
        <v>1</v>
      </c>
      <c r="Z1487" s="147">
        <v>0</v>
      </c>
      <c r="AA1487" s="147">
        <v>0</v>
      </c>
      <c r="AB1487" s="136"/>
      <c r="AC1487" s="137"/>
    </row>
    <row r="1488" spans="1:29" s="128" customFormat="1" ht="28">
      <c r="A1488" s="137">
        <v>1485</v>
      </c>
      <c r="B1488" s="146" t="s">
        <v>4691</v>
      </c>
      <c r="C1488" s="148" t="s">
        <v>4675</v>
      </c>
      <c r="D1488" s="146" t="s">
        <v>4676</v>
      </c>
      <c r="E1488" s="146" t="s">
        <v>4692</v>
      </c>
      <c r="F1488" s="142" t="s">
        <v>835</v>
      </c>
      <c r="G1488" s="143">
        <v>0</v>
      </c>
      <c r="H1488" s="143">
        <v>5.6</v>
      </c>
      <c r="I1488" s="144">
        <v>260745.58</v>
      </c>
      <c r="J1488" s="144">
        <v>634944.92000000004</v>
      </c>
      <c r="K1488" s="144">
        <v>257336.06509600001</v>
      </c>
      <c r="L1488" s="144">
        <v>638278.44316699996</v>
      </c>
      <c r="M1488" s="143"/>
      <c r="N1488" s="143"/>
      <c r="O1488" s="145" t="s">
        <v>1861</v>
      </c>
      <c r="P1488" s="146" t="s">
        <v>741</v>
      </c>
      <c r="Q1488" s="146" t="s">
        <v>1902</v>
      </c>
      <c r="R1488" s="146" t="s">
        <v>681</v>
      </c>
      <c r="S1488" s="149">
        <v>0</v>
      </c>
      <c r="T1488" s="149">
        <v>0</v>
      </c>
      <c r="U1488" s="150">
        <v>0</v>
      </c>
      <c r="V1488" s="147">
        <v>0</v>
      </c>
      <c r="W1488" s="147">
        <v>1</v>
      </c>
      <c r="X1488" s="147">
        <v>1</v>
      </c>
      <c r="Y1488" s="147">
        <v>1</v>
      </c>
      <c r="Z1488" s="147">
        <v>0</v>
      </c>
      <c r="AA1488" s="147">
        <v>1</v>
      </c>
      <c r="AB1488" s="136"/>
      <c r="AC1488" s="137"/>
    </row>
    <row r="1489" spans="1:29" s="128" customFormat="1" ht="28">
      <c r="A1489" s="137">
        <v>1486</v>
      </c>
      <c r="B1489" s="146" t="s">
        <v>4693</v>
      </c>
      <c r="C1489" s="148" t="s">
        <v>4675</v>
      </c>
      <c r="D1489" s="146" t="s">
        <v>4676</v>
      </c>
      <c r="E1489" s="146" t="s">
        <v>4694</v>
      </c>
      <c r="F1489" s="142" t="s">
        <v>835</v>
      </c>
      <c r="G1489" s="143">
        <v>0</v>
      </c>
      <c r="H1489" s="143">
        <v>5</v>
      </c>
      <c r="I1489" s="144">
        <v>262185.61</v>
      </c>
      <c r="J1489" s="144">
        <v>634692.96</v>
      </c>
      <c r="K1489" s="144">
        <v>258203.78516999999</v>
      </c>
      <c r="L1489" s="144">
        <v>635602.58993699995</v>
      </c>
      <c r="M1489" s="143"/>
      <c r="N1489" s="143"/>
      <c r="O1489" s="145" t="s">
        <v>1861</v>
      </c>
      <c r="P1489" s="146" t="s">
        <v>741</v>
      </c>
      <c r="Q1489" s="146" t="s">
        <v>1902</v>
      </c>
      <c r="R1489" s="146" t="s">
        <v>681</v>
      </c>
      <c r="S1489" s="149">
        <v>0</v>
      </c>
      <c r="T1489" s="149">
        <v>0</v>
      </c>
      <c r="U1489" s="147">
        <v>0</v>
      </c>
      <c r="V1489" s="147">
        <v>0</v>
      </c>
      <c r="W1489" s="147">
        <v>1</v>
      </c>
      <c r="X1489" s="147">
        <v>0</v>
      </c>
      <c r="Y1489" s="147">
        <v>1</v>
      </c>
      <c r="Z1489" s="147">
        <v>1</v>
      </c>
      <c r="AA1489" s="147">
        <v>1</v>
      </c>
      <c r="AB1489" s="136"/>
      <c r="AC1489" s="137"/>
    </row>
    <row r="1490" spans="1:29" s="128" customFormat="1" ht="28">
      <c r="A1490" s="137">
        <v>1487</v>
      </c>
      <c r="B1490" s="146" t="s">
        <v>4695</v>
      </c>
      <c r="C1490" s="148" t="s">
        <v>4675</v>
      </c>
      <c r="D1490" s="146" t="s">
        <v>4676</v>
      </c>
      <c r="E1490" s="146" t="s">
        <v>4694</v>
      </c>
      <c r="F1490" s="142" t="s">
        <v>835</v>
      </c>
      <c r="G1490" s="143">
        <v>5</v>
      </c>
      <c r="H1490" s="143">
        <v>8.4</v>
      </c>
      <c r="I1490" s="144">
        <v>258180.247003</v>
      </c>
      <c r="J1490" s="144">
        <v>635618.27082800004</v>
      </c>
      <c r="K1490" s="144">
        <v>256473.158436</v>
      </c>
      <c r="L1490" s="144">
        <v>637780.63503200002</v>
      </c>
      <c r="M1490" s="143"/>
      <c r="N1490" s="143"/>
      <c r="O1490" s="145" t="s">
        <v>1861</v>
      </c>
      <c r="P1490" s="146" t="s">
        <v>741</v>
      </c>
      <c r="Q1490" s="146" t="s">
        <v>1902</v>
      </c>
      <c r="R1490" s="146" t="s">
        <v>681</v>
      </c>
      <c r="S1490" s="149">
        <v>0</v>
      </c>
      <c r="T1490" s="149">
        <v>0</v>
      </c>
      <c r="U1490" s="150">
        <v>0</v>
      </c>
      <c r="V1490" s="147">
        <v>0</v>
      </c>
      <c r="W1490" s="147">
        <v>1</v>
      </c>
      <c r="X1490" s="147">
        <v>1</v>
      </c>
      <c r="Y1490" s="147">
        <v>1</v>
      </c>
      <c r="Z1490" s="147">
        <v>0</v>
      </c>
      <c r="AA1490" s="147">
        <v>1</v>
      </c>
      <c r="AB1490" s="136"/>
      <c r="AC1490" s="137"/>
    </row>
    <row r="1491" spans="1:29" s="128" customFormat="1" ht="28">
      <c r="A1491" s="137">
        <v>1488</v>
      </c>
      <c r="B1491" s="146" t="s">
        <v>4696</v>
      </c>
      <c r="C1491" s="148" t="s">
        <v>4697</v>
      </c>
      <c r="D1491" s="146" t="s">
        <v>4698</v>
      </c>
      <c r="E1491" s="146" t="s">
        <v>4698</v>
      </c>
      <c r="F1491" s="142" t="s">
        <v>835</v>
      </c>
      <c r="G1491" s="143">
        <v>0</v>
      </c>
      <c r="H1491" s="143">
        <v>11.08</v>
      </c>
      <c r="I1491" s="144">
        <v>268689.75</v>
      </c>
      <c r="J1491" s="144">
        <v>648232.38</v>
      </c>
      <c r="K1491" s="144">
        <v>259597.252113</v>
      </c>
      <c r="L1491" s="144">
        <v>646365.36407500005</v>
      </c>
      <c r="M1491" s="143"/>
      <c r="N1491" s="143"/>
      <c r="O1491" s="145" t="s">
        <v>1861</v>
      </c>
      <c r="P1491" s="146" t="s">
        <v>741</v>
      </c>
      <c r="Q1491" s="146" t="s">
        <v>1902</v>
      </c>
      <c r="R1491" s="146" t="s">
        <v>681</v>
      </c>
      <c r="S1491" s="147">
        <v>1</v>
      </c>
      <c r="T1491" s="147">
        <v>1</v>
      </c>
      <c r="U1491" s="147">
        <v>1</v>
      </c>
      <c r="V1491" s="147">
        <v>0</v>
      </c>
      <c r="W1491" s="147">
        <v>1</v>
      </c>
      <c r="X1491" s="147">
        <v>1</v>
      </c>
      <c r="Y1491" s="147">
        <v>1</v>
      </c>
      <c r="Z1491" s="147">
        <v>1</v>
      </c>
      <c r="AA1491" s="147">
        <v>1</v>
      </c>
      <c r="AB1491" s="136"/>
      <c r="AC1491" s="137"/>
    </row>
    <row r="1492" spans="1:29" s="128" customFormat="1" ht="28">
      <c r="A1492" s="137">
        <v>1489</v>
      </c>
      <c r="B1492" s="146" t="s">
        <v>4699</v>
      </c>
      <c r="C1492" s="148" t="s">
        <v>1253</v>
      </c>
      <c r="D1492" s="146" t="s">
        <v>4700</v>
      </c>
      <c r="E1492" s="146" t="s">
        <v>808</v>
      </c>
      <c r="F1492" s="142" t="s">
        <v>835</v>
      </c>
      <c r="G1492" s="143">
        <v>0</v>
      </c>
      <c r="H1492" s="143">
        <v>5.36</v>
      </c>
      <c r="I1492" s="144">
        <v>266542.78999999998</v>
      </c>
      <c r="J1492" s="144">
        <v>650610.42000000004</v>
      </c>
      <c r="K1492" s="144">
        <v>262133.896072</v>
      </c>
      <c r="L1492" s="144">
        <v>653027.15013900003</v>
      </c>
      <c r="M1492" s="143"/>
      <c r="N1492" s="143"/>
      <c r="O1492" s="145" t="s">
        <v>1861</v>
      </c>
      <c r="P1492" s="146" t="s">
        <v>741</v>
      </c>
      <c r="Q1492" s="146" t="s">
        <v>1902</v>
      </c>
      <c r="R1492" s="146" t="s">
        <v>681</v>
      </c>
      <c r="S1492" s="147">
        <v>1</v>
      </c>
      <c r="T1492" s="147">
        <v>1</v>
      </c>
      <c r="U1492" s="149">
        <v>1</v>
      </c>
      <c r="V1492" s="147">
        <v>0</v>
      </c>
      <c r="W1492" s="147">
        <v>1</v>
      </c>
      <c r="X1492" s="147">
        <v>1</v>
      </c>
      <c r="Y1492" s="147">
        <v>1</v>
      </c>
      <c r="Z1492" s="147">
        <v>1</v>
      </c>
      <c r="AA1492" s="147">
        <v>1</v>
      </c>
      <c r="AB1492" s="136" t="str">
        <f>VLOOKUP(Tabela22[[#This Row],[id_tab]],[1]odcinki_och!A:B,2,FALSE)</f>
        <v>PL.ZIPOP.1393.OCHK.284</v>
      </c>
      <c r="AC1492" s="137">
        <f t="shared" ref="AC1492:AC1553" si="23">LEN(AB1492)-LEN(SUBSTITUTE(AB1492,",",""))+1</f>
        <v>1</v>
      </c>
    </row>
    <row r="1493" spans="1:29" s="128" customFormat="1" ht="28">
      <c r="A1493" s="137">
        <v>1490</v>
      </c>
      <c r="B1493" s="146" t="s">
        <v>4701</v>
      </c>
      <c r="C1493" s="148" t="s">
        <v>1253</v>
      </c>
      <c r="D1493" s="146" t="s">
        <v>4700</v>
      </c>
      <c r="E1493" s="146" t="s">
        <v>4702</v>
      </c>
      <c r="F1493" s="142" t="s">
        <v>835</v>
      </c>
      <c r="G1493" s="143">
        <v>0</v>
      </c>
      <c r="H1493" s="143">
        <v>1.59</v>
      </c>
      <c r="I1493" s="144">
        <v>270048.99</v>
      </c>
      <c r="J1493" s="144">
        <v>653972.24</v>
      </c>
      <c r="K1493" s="144">
        <v>268731.57983900001</v>
      </c>
      <c r="L1493" s="144">
        <v>653662.63888600003</v>
      </c>
      <c r="M1493" s="143"/>
      <c r="N1493" s="143"/>
      <c r="O1493" s="145" t="s">
        <v>1861</v>
      </c>
      <c r="P1493" s="146" t="s">
        <v>741</v>
      </c>
      <c r="Q1493" s="146" t="s">
        <v>1902</v>
      </c>
      <c r="R1493" s="146" t="s">
        <v>681</v>
      </c>
      <c r="S1493" s="147">
        <v>1</v>
      </c>
      <c r="T1493" s="147">
        <v>1</v>
      </c>
      <c r="U1493" s="147">
        <v>0</v>
      </c>
      <c r="V1493" s="147">
        <v>0</v>
      </c>
      <c r="W1493" s="147">
        <v>1</v>
      </c>
      <c r="X1493" s="147">
        <v>0</v>
      </c>
      <c r="Y1493" s="147">
        <v>1</v>
      </c>
      <c r="Z1493" s="147">
        <v>1</v>
      </c>
      <c r="AA1493" s="147">
        <v>1</v>
      </c>
      <c r="AB1493" s="136"/>
      <c r="AC1493" s="137"/>
    </row>
    <row r="1494" spans="1:29" s="128" customFormat="1" ht="28">
      <c r="A1494" s="137">
        <v>1491</v>
      </c>
      <c r="B1494" s="146" t="s">
        <v>4703</v>
      </c>
      <c r="C1494" s="148" t="s">
        <v>1253</v>
      </c>
      <c r="D1494" s="146" t="s">
        <v>4700</v>
      </c>
      <c r="E1494" s="146" t="s">
        <v>4702</v>
      </c>
      <c r="F1494" s="142" t="s">
        <v>835</v>
      </c>
      <c r="G1494" s="143">
        <v>2.99</v>
      </c>
      <c r="H1494" s="143">
        <v>6.42</v>
      </c>
      <c r="I1494" s="144">
        <v>265826.40999999997</v>
      </c>
      <c r="J1494" s="144">
        <v>655373.05000000005</v>
      </c>
      <c r="K1494" s="144">
        <v>267464.25</v>
      </c>
      <c r="L1494" s="144">
        <v>653347.21</v>
      </c>
      <c r="M1494" s="143"/>
      <c r="N1494" s="143"/>
      <c r="O1494" s="145" t="s">
        <v>1861</v>
      </c>
      <c r="P1494" s="146" t="s">
        <v>741</v>
      </c>
      <c r="Q1494" s="146" t="s">
        <v>1902</v>
      </c>
      <c r="R1494" s="146" t="s">
        <v>681</v>
      </c>
      <c r="S1494" s="147">
        <v>1</v>
      </c>
      <c r="T1494" s="147">
        <v>1</v>
      </c>
      <c r="U1494" s="147">
        <v>1</v>
      </c>
      <c r="V1494" s="147">
        <v>0</v>
      </c>
      <c r="W1494" s="147">
        <v>1</v>
      </c>
      <c r="X1494" s="147">
        <v>1</v>
      </c>
      <c r="Y1494" s="147">
        <v>1</v>
      </c>
      <c r="Z1494" s="147">
        <v>0</v>
      </c>
      <c r="AA1494" s="147">
        <v>1</v>
      </c>
      <c r="AB1494" s="136" t="str">
        <f>VLOOKUP(Tabela22[[#This Row],[id_tab]],[1]odcinki_och!A:B,2,FALSE)</f>
        <v>PL.ZIPOP.1393.OCHK.522, PL.ZIPOP.1393.OCHK.284</v>
      </c>
      <c r="AC1494" s="137">
        <f t="shared" si="23"/>
        <v>2</v>
      </c>
    </row>
    <row r="1495" spans="1:29" s="128" customFormat="1" ht="28">
      <c r="A1495" s="137">
        <v>1492</v>
      </c>
      <c r="B1495" s="146" t="s">
        <v>4704</v>
      </c>
      <c r="C1495" s="148" t="s">
        <v>1253</v>
      </c>
      <c r="D1495" s="146" t="s">
        <v>4700</v>
      </c>
      <c r="E1495" s="146" t="s">
        <v>4700</v>
      </c>
      <c r="F1495" s="142" t="s">
        <v>835</v>
      </c>
      <c r="G1495" s="143">
        <v>1.115</v>
      </c>
      <c r="H1495" s="143">
        <v>9.44</v>
      </c>
      <c r="I1495" s="144">
        <v>270260.93654999998</v>
      </c>
      <c r="J1495" s="144">
        <v>655041.55218899995</v>
      </c>
      <c r="K1495" s="144">
        <v>265609.38890899997</v>
      </c>
      <c r="L1495" s="144">
        <v>650453.79246999999</v>
      </c>
      <c r="M1495" s="143"/>
      <c r="N1495" s="143"/>
      <c r="O1495" s="145" t="s">
        <v>1861</v>
      </c>
      <c r="P1495" s="146" t="s">
        <v>741</v>
      </c>
      <c r="Q1495" s="146" t="s">
        <v>1902</v>
      </c>
      <c r="R1495" s="146" t="s">
        <v>681</v>
      </c>
      <c r="S1495" s="147">
        <v>1</v>
      </c>
      <c r="T1495" s="147">
        <v>1</v>
      </c>
      <c r="U1495" s="147">
        <v>0</v>
      </c>
      <c r="V1495" s="147">
        <v>0</v>
      </c>
      <c r="W1495" s="147">
        <v>1</v>
      </c>
      <c r="X1495" s="147">
        <v>0</v>
      </c>
      <c r="Y1495" s="147">
        <v>1</v>
      </c>
      <c r="Z1495" s="147">
        <v>1</v>
      </c>
      <c r="AA1495" s="147">
        <v>1</v>
      </c>
      <c r="AB1495" s="136"/>
      <c r="AC1495" s="137"/>
    </row>
    <row r="1496" spans="1:29" s="128" customFormat="1" ht="28">
      <c r="A1496" s="137">
        <v>1493</v>
      </c>
      <c r="B1496" s="146" t="s">
        <v>4705</v>
      </c>
      <c r="C1496" s="148" t="s">
        <v>1253</v>
      </c>
      <c r="D1496" s="146" t="s">
        <v>4700</v>
      </c>
      <c r="E1496" s="146" t="s">
        <v>4700</v>
      </c>
      <c r="F1496" s="142" t="s">
        <v>835</v>
      </c>
      <c r="G1496" s="143">
        <v>9.44</v>
      </c>
      <c r="H1496" s="143">
        <v>26.103000000000002</v>
      </c>
      <c r="I1496" s="144">
        <v>265627.70049999998</v>
      </c>
      <c r="J1496" s="144">
        <v>650455.88</v>
      </c>
      <c r="K1496" s="144">
        <v>253186.44</v>
      </c>
      <c r="L1496" s="144">
        <v>652136.59</v>
      </c>
      <c r="M1496" s="143"/>
      <c r="N1496" s="143"/>
      <c r="O1496" s="145" t="s">
        <v>1861</v>
      </c>
      <c r="P1496" s="146" t="s">
        <v>741</v>
      </c>
      <c r="Q1496" s="146" t="s">
        <v>1902</v>
      </c>
      <c r="R1496" s="146" t="s">
        <v>681</v>
      </c>
      <c r="S1496" s="147">
        <v>1</v>
      </c>
      <c r="T1496" s="149">
        <v>0</v>
      </c>
      <c r="U1496" s="147">
        <v>1</v>
      </c>
      <c r="V1496" s="147">
        <v>0</v>
      </c>
      <c r="W1496" s="147">
        <v>1</v>
      </c>
      <c r="X1496" s="147">
        <v>1</v>
      </c>
      <c r="Y1496" s="147">
        <v>0</v>
      </c>
      <c r="Z1496" s="147">
        <v>0</v>
      </c>
      <c r="AA1496" s="147">
        <v>1</v>
      </c>
      <c r="AB1496" s="136" t="str">
        <f>VLOOKUP(Tabela22[[#This Row],[id_tab]],[1]odcinki_och!A:B,2,FALSE)</f>
        <v>PL.ZIPOP.1393.OCHK.284</v>
      </c>
      <c r="AC1496" s="137">
        <f t="shared" si="23"/>
        <v>1</v>
      </c>
    </row>
    <row r="1497" spans="1:29" s="128" customFormat="1" ht="28">
      <c r="A1497" s="137">
        <v>1494</v>
      </c>
      <c r="B1497" s="146" t="s">
        <v>4706</v>
      </c>
      <c r="C1497" s="148" t="s">
        <v>1253</v>
      </c>
      <c r="D1497" s="146" t="s">
        <v>4700</v>
      </c>
      <c r="E1497" s="146" t="s">
        <v>4700</v>
      </c>
      <c r="F1497" s="142" t="s">
        <v>835</v>
      </c>
      <c r="G1497" s="143">
        <v>0</v>
      </c>
      <c r="H1497" s="143">
        <v>1.115</v>
      </c>
      <c r="I1497" s="144">
        <v>271092.31</v>
      </c>
      <c r="J1497" s="144">
        <v>655699.93999999994</v>
      </c>
      <c r="K1497" s="144">
        <v>270257.13244999998</v>
      </c>
      <c r="L1497" s="144">
        <v>655024.84807900002</v>
      </c>
      <c r="M1497" s="143"/>
      <c r="N1497" s="143"/>
      <c r="O1497" s="145" t="s">
        <v>1861</v>
      </c>
      <c r="P1497" s="146" t="s">
        <v>741</v>
      </c>
      <c r="Q1497" s="146" t="s">
        <v>1902</v>
      </c>
      <c r="R1497" s="146" t="s">
        <v>737</v>
      </c>
      <c r="S1497" s="147">
        <v>1</v>
      </c>
      <c r="T1497" s="147">
        <v>1</v>
      </c>
      <c r="U1497" s="147">
        <v>1</v>
      </c>
      <c r="V1497" s="147">
        <v>0</v>
      </c>
      <c r="W1497" s="147">
        <v>1</v>
      </c>
      <c r="X1497" s="147">
        <v>1</v>
      </c>
      <c r="Y1497" s="147">
        <v>1</v>
      </c>
      <c r="Z1497" s="147">
        <v>0</v>
      </c>
      <c r="AA1497" s="147">
        <v>0</v>
      </c>
      <c r="AB1497" s="136"/>
      <c r="AC1497" s="137"/>
    </row>
    <row r="1498" spans="1:29" s="128" customFormat="1" ht="42">
      <c r="A1498" s="137">
        <v>1495</v>
      </c>
      <c r="B1498" s="146" t="s">
        <v>4707</v>
      </c>
      <c r="C1498" s="148" t="s">
        <v>1253</v>
      </c>
      <c r="D1498" s="146" t="s">
        <v>4700</v>
      </c>
      <c r="E1498" s="146" t="s">
        <v>4708</v>
      </c>
      <c r="F1498" s="142" t="s">
        <v>835</v>
      </c>
      <c r="G1498" s="143">
        <v>5.93</v>
      </c>
      <c r="H1498" s="143">
        <v>14.583</v>
      </c>
      <c r="I1498" s="144">
        <v>261681.38432799999</v>
      </c>
      <c r="J1498" s="144">
        <v>654300.15741400002</v>
      </c>
      <c r="K1498" s="144">
        <v>257134.55</v>
      </c>
      <c r="L1498" s="144">
        <v>657817.75</v>
      </c>
      <c r="M1498" s="143"/>
      <c r="N1498" s="143"/>
      <c r="O1498" s="145" t="s">
        <v>1861</v>
      </c>
      <c r="P1498" s="146" t="s">
        <v>741</v>
      </c>
      <c r="Q1498" s="146" t="s">
        <v>1902</v>
      </c>
      <c r="R1498" s="146" t="s">
        <v>737</v>
      </c>
      <c r="S1498" s="147">
        <v>1</v>
      </c>
      <c r="T1498" s="147">
        <v>1</v>
      </c>
      <c r="U1498" s="147">
        <v>1</v>
      </c>
      <c r="V1498" s="147">
        <v>0</v>
      </c>
      <c r="W1498" s="147">
        <v>1</v>
      </c>
      <c r="X1498" s="147">
        <v>1</v>
      </c>
      <c r="Y1498" s="147">
        <v>0</v>
      </c>
      <c r="Z1498" s="147">
        <v>0</v>
      </c>
      <c r="AA1498" s="147">
        <v>1</v>
      </c>
      <c r="AB1498" s="136" t="str">
        <f>VLOOKUP(Tabela22[[#This Row],[id_tab]],[1]odcinki_och!A:B,2,FALSE)</f>
        <v>PL.ZIPOP.1393.OCHK.522, PL.ZIPOP.1393.OCHK.284</v>
      </c>
      <c r="AC1498" s="137">
        <f t="shared" si="23"/>
        <v>2</v>
      </c>
    </row>
    <row r="1499" spans="1:29" s="128" customFormat="1" ht="28">
      <c r="A1499" s="137">
        <v>1496</v>
      </c>
      <c r="B1499" s="146" t="s">
        <v>4709</v>
      </c>
      <c r="C1499" s="148" t="s">
        <v>1212</v>
      </c>
      <c r="D1499" s="146" t="s">
        <v>4710</v>
      </c>
      <c r="E1499" s="146" t="s">
        <v>4710</v>
      </c>
      <c r="F1499" s="142" t="s">
        <v>835</v>
      </c>
      <c r="G1499" s="143">
        <v>29.05</v>
      </c>
      <c r="H1499" s="143">
        <v>35.28</v>
      </c>
      <c r="I1499" s="144">
        <v>255458.272608</v>
      </c>
      <c r="J1499" s="144">
        <v>662218.40558300004</v>
      </c>
      <c r="K1499" s="144">
        <v>253260.02843499999</v>
      </c>
      <c r="L1499" s="144">
        <v>656833.01972099999</v>
      </c>
      <c r="M1499" s="143"/>
      <c r="N1499" s="143"/>
      <c r="O1499" s="145" t="s">
        <v>1861</v>
      </c>
      <c r="P1499" s="146" t="s">
        <v>741</v>
      </c>
      <c r="Q1499" s="146" t="s">
        <v>1902</v>
      </c>
      <c r="R1499" s="146" t="s">
        <v>737</v>
      </c>
      <c r="S1499" s="149">
        <v>1</v>
      </c>
      <c r="T1499" s="149">
        <v>1</v>
      </c>
      <c r="U1499" s="150">
        <v>0</v>
      </c>
      <c r="V1499" s="147">
        <v>0</v>
      </c>
      <c r="W1499" s="147">
        <v>1</v>
      </c>
      <c r="X1499" s="147">
        <v>1</v>
      </c>
      <c r="Y1499" s="147">
        <v>0</v>
      </c>
      <c r="Z1499" s="147">
        <v>1</v>
      </c>
      <c r="AA1499" s="147">
        <v>1</v>
      </c>
      <c r="AB1499" s="136" t="str">
        <f>VLOOKUP(Tabela22[[#This Row],[id_tab]],[1]odcinki_och!A:B,2,FALSE)</f>
        <v>PL.ZIPOP.1393.OCHK.522</v>
      </c>
      <c r="AC1499" s="137">
        <f t="shared" si="23"/>
        <v>1</v>
      </c>
    </row>
    <row r="1500" spans="1:29" s="128" customFormat="1" ht="28">
      <c r="A1500" s="137">
        <v>1497</v>
      </c>
      <c r="B1500" s="146" t="s">
        <v>4711</v>
      </c>
      <c r="C1500" s="148" t="s">
        <v>1212</v>
      </c>
      <c r="D1500" s="146" t="s">
        <v>4710</v>
      </c>
      <c r="E1500" s="146" t="s">
        <v>4712</v>
      </c>
      <c r="F1500" s="142" t="s">
        <v>835</v>
      </c>
      <c r="G1500" s="143">
        <v>0</v>
      </c>
      <c r="H1500" s="143">
        <v>3.5459999999999998</v>
      </c>
      <c r="I1500" s="144">
        <v>251639.41</v>
      </c>
      <c r="J1500" s="144">
        <v>659603.32999999996</v>
      </c>
      <c r="K1500" s="144">
        <v>254403.16</v>
      </c>
      <c r="L1500" s="144">
        <v>659993.81000000006</v>
      </c>
      <c r="M1500" s="143"/>
      <c r="N1500" s="143"/>
      <c r="O1500" s="145" t="s">
        <v>1861</v>
      </c>
      <c r="P1500" s="146" t="s">
        <v>741</v>
      </c>
      <c r="Q1500" s="146" t="s">
        <v>1902</v>
      </c>
      <c r="R1500" s="146" t="s">
        <v>737</v>
      </c>
      <c r="S1500" s="149">
        <v>1</v>
      </c>
      <c r="T1500" s="149">
        <v>1</v>
      </c>
      <c r="U1500" s="150">
        <v>0</v>
      </c>
      <c r="V1500" s="147">
        <v>0</v>
      </c>
      <c r="W1500" s="147">
        <v>1</v>
      </c>
      <c r="X1500" s="147">
        <v>1</v>
      </c>
      <c r="Y1500" s="149">
        <v>1</v>
      </c>
      <c r="Z1500" s="147">
        <v>1</v>
      </c>
      <c r="AA1500" s="147">
        <v>1</v>
      </c>
      <c r="AB1500" s="136" t="str">
        <f>VLOOKUP(Tabela22[[#This Row],[id_tab]],[1]odcinki_och!A:B,2,FALSE)</f>
        <v>PL.ZIPOP.1393.OCHK.522</v>
      </c>
      <c r="AC1500" s="137">
        <f t="shared" si="23"/>
        <v>1</v>
      </c>
    </row>
    <row r="1501" spans="1:29" s="128" customFormat="1" ht="28">
      <c r="A1501" s="137">
        <v>1498</v>
      </c>
      <c r="B1501" s="146" t="s">
        <v>4713</v>
      </c>
      <c r="C1501" s="148" t="s">
        <v>1212</v>
      </c>
      <c r="D1501" s="146" t="s">
        <v>4710</v>
      </c>
      <c r="E1501" s="146" t="s">
        <v>2486</v>
      </c>
      <c r="F1501" s="142" t="s">
        <v>835</v>
      </c>
      <c r="G1501" s="143">
        <v>3.6</v>
      </c>
      <c r="H1501" s="143">
        <v>6.74</v>
      </c>
      <c r="I1501" s="144">
        <v>254080.189526</v>
      </c>
      <c r="J1501" s="144">
        <v>663695.97582499997</v>
      </c>
      <c r="K1501" s="144">
        <v>252283.569972</v>
      </c>
      <c r="L1501" s="144">
        <v>662146.70496799995</v>
      </c>
      <c r="M1501" s="143"/>
      <c r="N1501" s="143"/>
      <c r="O1501" s="145" t="s">
        <v>1861</v>
      </c>
      <c r="P1501" s="146" t="s">
        <v>741</v>
      </c>
      <c r="Q1501" s="146" t="s">
        <v>1902</v>
      </c>
      <c r="R1501" s="146" t="s">
        <v>737</v>
      </c>
      <c r="S1501" s="149">
        <v>1</v>
      </c>
      <c r="T1501" s="149">
        <v>1</v>
      </c>
      <c r="U1501" s="150">
        <v>0</v>
      </c>
      <c r="V1501" s="147">
        <v>0</v>
      </c>
      <c r="W1501" s="147">
        <v>1</v>
      </c>
      <c r="X1501" s="147">
        <v>1</v>
      </c>
      <c r="Y1501" s="147">
        <v>0</v>
      </c>
      <c r="Z1501" s="147">
        <v>1</v>
      </c>
      <c r="AA1501" s="147">
        <v>1</v>
      </c>
      <c r="AB1501" s="136"/>
      <c r="AC1501" s="137"/>
    </row>
    <row r="1502" spans="1:29" s="128" customFormat="1" ht="28">
      <c r="A1502" s="137">
        <v>1499</v>
      </c>
      <c r="B1502" s="146" t="s">
        <v>4714</v>
      </c>
      <c r="C1502" s="148" t="s">
        <v>1212</v>
      </c>
      <c r="D1502" s="146" t="s">
        <v>4710</v>
      </c>
      <c r="E1502" s="146" t="s">
        <v>4715</v>
      </c>
      <c r="F1502" s="142" t="s">
        <v>835</v>
      </c>
      <c r="G1502" s="143">
        <v>0</v>
      </c>
      <c r="H1502" s="143">
        <v>3.9470000000000001</v>
      </c>
      <c r="I1502" s="144">
        <v>268068.33</v>
      </c>
      <c r="J1502" s="144">
        <v>660052.65</v>
      </c>
      <c r="K1502" s="144">
        <v>268610.32407099998</v>
      </c>
      <c r="L1502" s="144">
        <v>663099.81954699999</v>
      </c>
      <c r="M1502" s="143"/>
      <c r="N1502" s="143"/>
      <c r="O1502" s="145" t="s">
        <v>1861</v>
      </c>
      <c r="P1502" s="146" t="s">
        <v>741</v>
      </c>
      <c r="Q1502" s="146" t="s">
        <v>1902</v>
      </c>
      <c r="R1502" s="146" t="s">
        <v>737</v>
      </c>
      <c r="S1502" s="149">
        <v>0</v>
      </c>
      <c r="T1502" s="149">
        <v>0</v>
      </c>
      <c r="U1502" s="150">
        <v>0</v>
      </c>
      <c r="V1502" s="147">
        <v>0</v>
      </c>
      <c r="W1502" s="147">
        <v>1</v>
      </c>
      <c r="X1502" s="147">
        <v>1</v>
      </c>
      <c r="Y1502" s="147">
        <v>1</v>
      </c>
      <c r="Z1502" s="147">
        <v>0</v>
      </c>
      <c r="AA1502" s="147">
        <v>1</v>
      </c>
      <c r="AB1502" s="136"/>
      <c r="AC1502" s="137"/>
    </row>
    <row r="1503" spans="1:29" s="128" customFormat="1" ht="28">
      <c r="A1503" s="137">
        <v>1500</v>
      </c>
      <c r="B1503" s="146" t="s">
        <v>4716</v>
      </c>
      <c r="C1503" s="148" t="s">
        <v>1212</v>
      </c>
      <c r="D1503" s="146" t="s">
        <v>4710</v>
      </c>
      <c r="E1503" s="146" t="s">
        <v>4717</v>
      </c>
      <c r="F1503" s="142" t="s">
        <v>835</v>
      </c>
      <c r="G1503" s="143">
        <v>0</v>
      </c>
      <c r="H1503" s="143">
        <v>20.992000000000001</v>
      </c>
      <c r="I1503" s="144">
        <v>255160.51</v>
      </c>
      <c r="J1503" s="144">
        <v>657562.36</v>
      </c>
      <c r="K1503" s="144">
        <v>271239.30482199998</v>
      </c>
      <c r="L1503" s="144">
        <v>658287.35501099995</v>
      </c>
      <c r="M1503" s="143"/>
      <c r="N1503" s="143"/>
      <c r="O1503" s="145" t="s">
        <v>1861</v>
      </c>
      <c r="P1503" s="146" t="s">
        <v>741</v>
      </c>
      <c r="Q1503" s="146" t="s">
        <v>1902</v>
      </c>
      <c r="R1503" s="146" t="s">
        <v>737</v>
      </c>
      <c r="S1503" s="149">
        <v>0</v>
      </c>
      <c r="T1503" s="149">
        <v>0</v>
      </c>
      <c r="U1503" s="157">
        <v>0</v>
      </c>
      <c r="V1503" s="147">
        <v>0</v>
      </c>
      <c r="W1503" s="147">
        <v>1</v>
      </c>
      <c r="X1503" s="147">
        <v>1</v>
      </c>
      <c r="Y1503" s="147">
        <v>1</v>
      </c>
      <c r="Z1503" s="147">
        <v>0</v>
      </c>
      <c r="AA1503" s="147">
        <v>1</v>
      </c>
      <c r="AB1503" s="136" t="str">
        <f>VLOOKUP(Tabela22[[#This Row],[id_tab]],[1]odcinki_och!A:B,2,FALSE)</f>
        <v>PL.ZIPOP.1393.OCHK.522</v>
      </c>
      <c r="AC1503" s="137">
        <f t="shared" si="23"/>
        <v>1</v>
      </c>
    </row>
    <row r="1504" spans="1:29" s="128" customFormat="1" ht="28">
      <c r="A1504" s="137">
        <v>1501</v>
      </c>
      <c r="B1504" s="146" t="s">
        <v>4718</v>
      </c>
      <c r="C1504" s="148" t="s">
        <v>1212</v>
      </c>
      <c r="D1504" s="146" t="s">
        <v>4710</v>
      </c>
      <c r="E1504" s="146" t="s">
        <v>4671</v>
      </c>
      <c r="F1504" s="142" t="s">
        <v>835</v>
      </c>
      <c r="G1504" s="143">
        <v>0</v>
      </c>
      <c r="H1504" s="143">
        <v>1.734</v>
      </c>
      <c r="I1504" s="144">
        <v>270359.53029999998</v>
      </c>
      <c r="J1504" s="144">
        <v>657667.1335</v>
      </c>
      <c r="K1504" s="144">
        <v>268888.96000000002</v>
      </c>
      <c r="L1504" s="144">
        <v>657888.23</v>
      </c>
      <c r="M1504" s="143"/>
      <c r="N1504" s="143"/>
      <c r="O1504" s="145" t="s">
        <v>1861</v>
      </c>
      <c r="P1504" s="146" t="s">
        <v>741</v>
      </c>
      <c r="Q1504" s="146" t="s">
        <v>1902</v>
      </c>
      <c r="R1504" s="146" t="s">
        <v>737</v>
      </c>
      <c r="S1504" s="149">
        <v>0</v>
      </c>
      <c r="T1504" s="149">
        <v>0</v>
      </c>
      <c r="U1504" s="150">
        <v>0</v>
      </c>
      <c r="V1504" s="147">
        <v>0</v>
      </c>
      <c r="W1504" s="147">
        <v>1</v>
      </c>
      <c r="X1504" s="147">
        <v>1</v>
      </c>
      <c r="Y1504" s="147">
        <v>1</v>
      </c>
      <c r="Z1504" s="147">
        <v>0</v>
      </c>
      <c r="AA1504" s="147">
        <v>0</v>
      </c>
      <c r="AB1504" s="136"/>
      <c r="AC1504" s="137"/>
    </row>
    <row r="1505" spans="1:29" s="128" customFormat="1" ht="28">
      <c r="A1505" s="137">
        <v>1502</v>
      </c>
      <c r="B1505" s="146" t="s">
        <v>4719</v>
      </c>
      <c r="C1505" s="148" t="s">
        <v>1212</v>
      </c>
      <c r="D1505" s="146" t="s">
        <v>4710</v>
      </c>
      <c r="E1505" s="146" t="s">
        <v>4720</v>
      </c>
      <c r="F1505" s="142" t="s">
        <v>835</v>
      </c>
      <c r="G1505" s="143">
        <v>0</v>
      </c>
      <c r="H1505" s="143">
        <v>0.64</v>
      </c>
      <c r="I1505" s="144">
        <v>270189.09000000003</v>
      </c>
      <c r="J1505" s="144">
        <v>657848.82999999996</v>
      </c>
      <c r="K1505" s="144">
        <v>270705.23</v>
      </c>
      <c r="L1505" s="144">
        <v>658222.66</v>
      </c>
      <c r="M1505" s="143"/>
      <c r="N1505" s="143"/>
      <c r="O1505" s="145" t="s">
        <v>1861</v>
      </c>
      <c r="P1505" s="146" t="s">
        <v>741</v>
      </c>
      <c r="Q1505" s="146" t="s">
        <v>1902</v>
      </c>
      <c r="R1505" s="146" t="s">
        <v>737</v>
      </c>
      <c r="S1505" s="149">
        <v>0</v>
      </c>
      <c r="T1505" s="149">
        <v>0</v>
      </c>
      <c r="U1505" s="150">
        <v>0</v>
      </c>
      <c r="V1505" s="147">
        <v>0</v>
      </c>
      <c r="W1505" s="147">
        <v>1</v>
      </c>
      <c r="X1505" s="147">
        <v>1</v>
      </c>
      <c r="Y1505" s="147">
        <v>0</v>
      </c>
      <c r="Z1505" s="147">
        <v>0</v>
      </c>
      <c r="AA1505" s="147">
        <v>1</v>
      </c>
      <c r="AB1505" s="136"/>
      <c r="AC1505" s="137"/>
    </row>
    <row r="1506" spans="1:29" s="128" customFormat="1" ht="28">
      <c r="A1506" s="137">
        <v>1503</v>
      </c>
      <c r="B1506" s="146" t="s">
        <v>4721</v>
      </c>
      <c r="C1506" s="148" t="s">
        <v>1212</v>
      </c>
      <c r="D1506" s="146" t="s">
        <v>4710</v>
      </c>
      <c r="E1506" s="146" t="s">
        <v>4722</v>
      </c>
      <c r="F1506" s="142" t="s">
        <v>835</v>
      </c>
      <c r="G1506" s="143">
        <v>0</v>
      </c>
      <c r="H1506" s="143">
        <v>6.6230000000000002</v>
      </c>
      <c r="I1506" s="144">
        <v>268292.38</v>
      </c>
      <c r="J1506" s="144">
        <v>657681.4</v>
      </c>
      <c r="K1506" s="144">
        <v>263488.33639700001</v>
      </c>
      <c r="L1506" s="144">
        <v>661087.56213500001</v>
      </c>
      <c r="M1506" s="143"/>
      <c r="N1506" s="143"/>
      <c r="O1506" s="145" t="s">
        <v>1861</v>
      </c>
      <c r="P1506" s="146" t="s">
        <v>741</v>
      </c>
      <c r="Q1506" s="146" t="s">
        <v>1902</v>
      </c>
      <c r="R1506" s="146" t="s">
        <v>737</v>
      </c>
      <c r="S1506" s="149">
        <v>0</v>
      </c>
      <c r="T1506" s="149">
        <v>0</v>
      </c>
      <c r="U1506" s="150">
        <v>0</v>
      </c>
      <c r="V1506" s="147">
        <v>0</v>
      </c>
      <c r="W1506" s="147">
        <v>1</v>
      </c>
      <c r="X1506" s="147">
        <v>1</v>
      </c>
      <c r="Y1506" s="147">
        <v>0</v>
      </c>
      <c r="Z1506" s="147">
        <v>0</v>
      </c>
      <c r="AA1506" s="147">
        <v>1</v>
      </c>
      <c r="AB1506" s="136"/>
      <c r="AC1506" s="137"/>
    </row>
    <row r="1507" spans="1:29" s="128" customFormat="1" ht="28">
      <c r="A1507" s="137">
        <v>1504</v>
      </c>
      <c r="B1507" s="146" t="s">
        <v>1211</v>
      </c>
      <c r="C1507" s="148" t="s">
        <v>1212</v>
      </c>
      <c r="D1507" s="146" t="s">
        <v>4710</v>
      </c>
      <c r="E1507" s="146" t="s">
        <v>4723</v>
      </c>
      <c r="F1507" s="142" t="s">
        <v>835</v>
      </c>
      <c r="G1507" s="143">
        <v>0</v>
      </c>
      <c r="H1507" s="143">
        <v>7.99</v>
      </c>
      <c r="I1507" s="144">
        <v>265783.27730000002</v>
      </c>
      <c r="J1507" s="144">
        <v>663001.94020199997</v>
      </c>
      <c r="K1507" s="144">
        <v>258890.54815399999</v>
      </c>
      <c r="L1507" s="144">
        <v>663666.87460500002</v>
      </c>
      <c r="M1507" s="143"/>
      <c r="N1507" s="143"/>
      <c r="O1507" s="145" t="s">
        <v>1861</v>
      </c>
      <c r="P1507" s="146" t="s">
        <v>741</v>
      </c>
      <c r="Q1507" s="146" t="s">
        <v>1902</v>
      </c>
      <c r="R1507" s="146" t="s">
        <v>737</v>
      </c>
      <c r="S1507" s="149">
        <v>0</v>
      </c>
      <c r="T1507" s="149">
        <v>0</v>
      </c>
      <c r="U1507" s="149">
        <v>0</v>
      </c>
      <c r="V1507" s="147">
        <v>0</v>
      </c>
      <c r="W1507" s="147">
        <v>1</v>
      </c>
      <c r="X1507" s="147">
        <v>1</v>
      </c>
      <c r="Y1507" s="149">
        <v>0</v>
      </c>
      <c r="Z1507" s="147">
        <v>0</v>
      </c>
      <c r="AA1507" s="147">
        <v>1</v>
      </c>
      <c r="AB1507" s="136" t="str">
        <f>VLOOKUP(Tabela22[[#This Row],[id_tab]],[1]odcinki_och!A:B,2,FALSE)</f>
        <v>PL.ZIPOP.1393.OCHK.201</v>
      </c>
      <c r="AC1507" s="137">
        <f t="shared" si="23"/>
        <v>1</v>
      </c>
    </row>
    <row r="1508" spans="1:29" s="128" customFormat="1" ht="28">
      <c r="A1508" s="137">
        <v>1505</v>
      </c>
      <c r="B1508" s="146" t="s">
        <v>4724</v>
      </c>
      <c r="C1508" s="148" t="s">
        <v>1212</v>
      </c>
      <c r="D1508" s="146" t="s">
        <v>4710</v>
      </c>
      <c r="E1508" s="146" t="s">
        <v>4710</v>
      </c>
      <c r="F1508" s="142" t="s">
        <v>835</v>
      </c>
      <c r="G1508" s="143">
        <v>21.925000000000001</v>
      </c>
      <c r="H1508" s="143">
        <v>29.05</v>
      </c>
      <c r="I1508" s="144">
        <v>259744.4</v>
      </c>
      <c r="J1508" s="144">
        <v>666292.55000000005</v>
      </c>
      <c r="K1508" s="144">
        <v>255502.801328</v>
      </c>
      <c r="L1508" s="144">
        <v>662240.36916799995</v>
      </c>
      <c r="M1508" s="143"/>
      <c r="N1508" s="143"/>
      <c r="O1508" s="145" t="s">
        <v>1861</v>
      </c>
      <c r="P1508" s="146" t="s">
        <v>741</v>
      </c>
      <c r="Q1508" s="146" t="s">
        <v>1902</v>
      </c>
      <c r="R1508" s="146" t="s">
        <v>737</v>
      </c>
      <c r="S1508" s="147">
        <v>0</v>
      </c>
      <c r="T1508" s="147">
        <v>0</v>
      </c>
      <c r="U1508" s="150">
        <v>0</v>
      </c>
      <c r="V1508" s="147">
        <v>0</v>
      </c>
      <c r="W1508" s="147">
        <v>1</v>
      </c>
      <c r="X1508" s="147">
        <v>1</v>
      </c>
      <c r="Y1508" s="147">
        <v>0</v>
      </c>
      <c r="Z1508" s="147">
        <v>0</v>
      </c>
      <c r="AA1508" s="147">
        <v>1</v>
      </c>
      <c r="AB1508" s="136"/>
      <c r="AC1508" s="137"/>
    </row>
    <row r="1509" spans="1:29" s="128" customFormat="1" ht="28">
      <c r="A1509" s="137">
        <v>1506</v>
      </c>
      <c r="B1509" s="146" t="s">
        <v>4725</v>
      </c>
      <c r="C1509" s="148" t="s">
        <v>1212</v>
      </c>
      <c r="D1509" s="146" t="s">
        <v>4710</v>
      </c>
      <c r="E1509" s="146" t="s">
        <v>2486</v>
      </c>
      <c r="F1509" s="142" t="s">
        <v>835</v>
      </c>
      <c r="G1509" s="143">
        <v>0</v>
      </c>
      <c r="H1509" s="143">
        <v>3.6</v>
      </c>
      <c r="I1509" s="144">
        <v>257515.8</v>
      </c>
      <c r="J1509" s="144">
        <v>663758.18000000005</v>
      </c>
      <c r="K1509" s="144">
        <v>254082.43818900001</v>
      </c>
      <c r="L1509" s="144">
        <v>663693.59570199996</v>
      </c>
      <c r="M1509" s="143"/>
      <c r="N1509" s="143"/>
      <c r="O1509" s="145" t="s">
        <v>1861</v>
      </c>
      <c r="P1509" s="146" t="s">
        <v>741</v>
      </c>
      <c r="Q1509" s="146" t="s">
        <v>1902</v>
      </c>
      <c r="R1509" s="146" t="s">
        <v>737</v>
      </c>
      <c r="S1509" s="149">
        <v>0</v>
      </c>
      <c r="T1509" s="149">
        <v>0</v>
      </c>
      <c r="U1509" s="150">
        <v>0</v>
      </c>
      <c r="V1509" s="147">
        <v>0</v>
      </c>
      <c r="W1509" s="147">
        <v>1</v>
      </c>
      <c r="X1509" s="147">
        <v>1</v>
      </c>
      <c r="Y1509" s="149">
        <v>0</v>
      </c>
      <c r="Z1509" s="147">
        <v>0</v>
      </c>
      <c r="AA1509" s="147">
        <v>0</v>
      </c>
      <c r="AB1509" s="136"/>
      <c r="AC1509" s="137"/>
    </row>
    <row r="1510" spans="1:29" s="128" customFormat="1" ht="28">
      <c r="A1510" s="137">
        <v>1507</v>
      </c>
      <c r="B1510" s="146" t="s">
        <v>4726</v>
      </c>
      <c r="C1510" s="148" t="s">
        <v>4727</v>
      </c>
      <c r="D1510" s="146" t="s">
        <v>4728</v>
      </c>
      <c r="E1510" s="146" t="s">
        <v>4728</v>
      </c>
      <c r="F1510" s="142" t="s">
        <v>835</v>
      </c>
      <c r="G1510" s="143">
        <v>0</v>
      </c>
      <c r="H1510" s="143">
        <v>7</v>
      </c>
      <c r="I1510" s="144">
        <v>274145.61</v>
      </c>
      <c r="J1510" s="144">
        <v>659650.6</v>
      </c>
      <c r="K1510" s="144">
        <v>271984.88352799998</v>
      </c>
      <c r="L1510" s="144">
        <v>653735.29551600001</v>
      </c>
      <c r="M1510" s="143"/>
      <c r="N1510" s="143"/>
      <c r="O1510" s="145" t="s">
        <v>1861</v>
      </c>
      <c r="P1510" s="146" t="s">
        <v>741</v>
      </c>
      <c r="Q1510" s="146" t="s">
        <v>1902</v>
      </c>
      <c r="R1510" s="146" t="s">
        <v>737</v>
      </c>
      <c r="S1510" s="147">
        <v>1</v>
      </c>
      <c r="T1510" s="147">
        <v>1</v>
      </c>
      <c r="U1510" s="147">
        <v>1</v>
      </c>
      <c r="V1510" s="147">
        <v>0</v>
      </c>
      <c r="W1510" s="147">
        <v>1</v>
      </c>
      <c r="X1510" s="147">
        <v>1</v>
      </c>
      <c r="Y1510" s="147">
        <v>0</v>
      </c>
      <c r="Z1510" s="147">
        <v>0</v>
      </c>
      <c r="AA1510" s="147">
        <v>1</v>
      </c>
      <c r="AB1510" s="136"/>
      <c r="AC1510" s="137"/>
    </row>
    <row r="1511" spans="1:29" s="128" customFormat="1" ht="28">
      <c r="A1511" s="137">
        <v>1508</v>
      </c>
      <c r="B1511" s="146" t="s">
        <v>4729</v>
      </c>
      <c r="C1511" s="148" t="s">
        <v>4730</v>
      </c>
      <c r="D1511" s="146" t="s">
        <v>4731</v>
      </c>
      <c r="E1511" s="146" t="s">
        <v>4732</v>
      </c>
      <c r="F1511" s="142" t="s">
        <v>835</v>
      </c>
      <c r="G1511" s="143">
        <v>0.26</v>
      </c>
      <c r="H1511" s="143">
        <v>5</v>
      </c>
      <c r="I1511" s="144">
        <v>287398.43359299999</v>
      </c>
      <c r="J1511" s="144">
        <v>665358.14798300003</v>
      </c>
      <c r="K1511" s="144">
        <v>290195.77585699997</v>
      </c>
      <c r="L1511" s="144">
        <v>663105.69222600001</v>
      </c>
      <c r="M1511" s="143"/>
      <c r="N1511" s="143"/>
      <c r="O1511" s="145" t="s">
        <v>1861</v>
      </c>
      <c r="P1511" s="146" t="s">
        <v>741</v>
      </c>
      <c r="Q1511" s="146" t="s">
        <v>1902</v>
      </c>
      <c r="R1511" s="146" t="s">
        <v>742</v>
      </c>
      <c r="S1511" s="147">
        <v>1</v>
      </c>
      <c r="T1511" s="147">
        <v>1</v>
      </c>
      <c r="U1511" s="147">
        <v>1</v>
      </c>
      <c r="V1511" s="147">
        <v>0</v>
      </c>
      <c r="W1511" s="147">
        <v>0</v>
      </c>
      <c r="X1511" s="147">
        <v>1</v>
      </c>
      <c r="Y1511" s="147">
        <v>0</v>
      </c>
      <c r="Z1511" s="147">
        <v>0</v>
      </c>
      <c r="AA1511" s="147">
        <v>1</v>
      </c>
      <c r="AB1511" s="136"/>
      <c r="AC1511" s="137"/>
    </row>
    <row r="1512" spans="1:29" s="128" customFormat="1" ht="28">
      <c r="A1512" s="137">
        <v>1509</v>
      </c>
      <c r="B1512" s="146" t="s">
        <v>4733</v>
      </c>
      <c r="C1512" s="148" t="s">
        <v>4734</v>
      </c>
      <c r="D1512" s="146" t="s">
        <v>4735</v>
      </c>
      <c r="E1512" s="146" t="s">
        <v>4735</v>
      </c>
      <c r="F1512" s="142" t="s">
        <v>835</v>
      </c>
      <c r="G1512" s="143">
        <v>0</v>
      </c>
      <c r="H1512" s="143">
        <v>21.122</v>
      </c>
      <c r="I1512" s="144">
        <v>291245.8701</v>
      </c>
      <c r="J1512" s="144">
        <v>673900.1801</v>
      </c>
      <c r="K1512" s="144">
        <v>274938.89768499997</v>
      </c>
      <c r="L1512" s="144">
        <v>674593.097955</v>
      </c>
      <c r="M1512" s="143"/>
      <c r="N1512" s="143"/>
      <c r="O1512" s="145" t="s">
        <v>1861</v>
      </c>
      <c r="P1512" s="146" t="s">
        <v>741</v>
      </c>
      <c r="Q1512" s="146" t="s">
        <v>1902</v>
      </c>
      <c r="R1512" s="146" t="s">
        <v>737</v>
      </c>
      <c r="S1512" s="157">
        <v>1</v>
      </c>
      <c r="T1512" s="157">
        <v>1</v>
      </c>
      <c r="U1512" s="157">
        <v>1</v>
      </c>
      <c r="V1512" s="157">
        <v>1</v>
      </c>
      <c r="W1512" s="147">
        <v>1</v>
      </c>
      <c r="X1512" s="147">
        <v>1</v>
      </c>
      <c r="Y1512" s="147">
        <v>1</v>
      </c>
      <c r="Z1512" s="147">
        <v>0</v>
      </c>
      <c r="AA1512" s="147">
        <v>1</v>
      </c>
      <c r="AB1512" s="136" t="str">
        <f>VLOOKUP(Tabela22[[#This Row],[id_tab]],[1]odcinki_och!A:B,2,FALSE)</f>
        <v>PL.ZIPOP.1393.N2K.PLH180049.H</v>
      </c>
      <c r="AC1512" s="137">
        <f t="shared" si="23"/>
        <v>1</v>
      </c>
    </row>
    <row r="1513" spans="1:29" s="128" customFormat="1" ht="28">
      <c r="A1513" s="137">
        <v>1510</v>
      </c>
      <c r="B1513" s="146" t="s">
        <v>4736</v>
      </c>
      <c r="C1513" s="148" t="s">
        <v>4737</v>
      </c>
      <c r="D1513" s="146" t="s">
        <v>4738</v>
      </c>
      <c r="E1513" s="146" t="s">
        <v>4738</v>
      </c>
      <c r="F1513" s="142" t="s">
        <v>835</v>
      </c>
      <c r="G1513" s="143">
        <v>0.56999999999999995</v>
      </c>
      <c r="H1513" s="143">
        <v>2.7</v>
      </c>
      <c r="I1513" s="144">
        <v>293231.22018800001</v>
      </c>
      <c r="J1513" s="144">
        <v>672976.68370099994</v>
      </c>
      <c r="K1513" s="144">
        <v>292164.39841000002</v>
      </c>
      <c r="L1513" s="144">
        <v>671593.88844400004</v>
      </c>
      <c r="M1513" s="143"/>
      <c r="N1513" s="143"/>
      <c r="O1513" s="145" t="s">
        <v>1861</v>
      </c>
      <c r="P1513" s="146" t="s">
        <v>741</v>
      </c>
      <c r="Q1513" s="146" t="s">
        <v>1902</v>
      </c>
      <c r="R1513" s="146" t="s">
        <v>742</v>
      </c>
      <c r="S1513" s="147">
        <v>1</v>
      </c>
      <c r="T1513" s="147">
        <v>0</v>
      </c>
      <c r="U1513" s="147">
        <v>1</v>
      </c>
      <c r="V1513" s="147">
        <v>1</v>
      </c>
      <c r="W1513" s="147">
        <v>0</v>
      </c>
      <c r="X1513" s="147">
        <v>1</v>
      </c>
      <c r="Y1513" s="147">
        <v>0</v>
      </c>
      <c r="Z1513" s="147">
        <v>0</v>
      </c>
      <c r="AA1513" s="147">
        <v>1</v>
      </c>
      <c r="AB1513" s="136" t="str">
        <f>VLOOKUP(Tabela22[[#This Row],[id_tab]],[1]odcinki_och!A:B,2,FALSE)</f>
        <v>PL.ZIPOP.1393.N2K.PLH180049.H</v>
      </c>
      <c r="AC1513" s="137">
        <f t="shared" si="23"/>
        <v>1</v>
      </c>
    </row>
    <row r="1514" spans="1:29" s="128" customFormat="1" ht="28">
      <c r="A1514" s="137">
        <v>1511</v>
      </c>
      <c r="B1514" s="146" t="s">
        <v>850</v>
      </c>
      <c r="C1514" s="148" t="s">
        <v>852</v>
      </c>
      <c r="D1514" s="146" t="s">
        <v>4739</v>
      </c>
      <c r="E1514" s="146" t="s">
        <v>4739</v>
      </c>
      <c r="F1514" s="142" t="s">
        <v>835</v>
      </c>
      <c r="G1514" s="143">
        <v>0</v>
      </c>
      <c r="H1514" s="143">
        <v>15.164</v>
      </c>
      <c r="I1514" s="144">
        <v>316612.3701</v>
      </c>
      <c r="J1514" s="144">
        <v>711154.64009999996</v>
      </c>
      <c r="K1514" s="144">
        <v>324068.41861200001</v>
      </c>
      <c r="L1514" s="144">
        <v>700622.86550499999</v>
      </c>
      <c r="M1514" s="143"/>
      <c r="N1514" s="143"/>
      <c r="O1514" s="145" t="s">
        <v>1861</v>
      </c>
      <c r="P1514" s="146" t="s">
        <v>741</v>
      </c>
      <c r="Q1514" s="146" t="s">
        <v>1902</v>
      </c>
      <c r="R1514" s="146" t="s">
        <v>737</v>
      </c>
      <c r="S1514" s="149">
        <v>0</v>
      </c>
      <c r="T1514" s="149">
        <v>0</v>
      </c>
      <c r="U1514" s="157">
        <v>0</v>
      </c>
      <c r="V1514" s="149">
        <v>0</v>
      </c>
      <c r="W1514" s="147">
        <v>0</v>
      </c>
      <c r="X1514" s="147">
        <v>1</v>
      </c>
      <c r="Y1514" s="147">
        <v>1</v>
      </c>
      <c r="Z1514" s="147">
        <v>1</v>
      </c>
      <c r="AA1514" s="147">
        <v>1</v>
      </c>
      <c r="AB1514" s="136" t="str">
        <f>VLOOKUP(Tabela22[[#This Row],[id_tab]],[1]odcinki_och!A:B,2,FALSE)</f>
        <v>PL.ZIPOP.1393.N2K.PLH180020.H, PL.ZIPOP.1393.N2K.PLH060031.H, PL.ZIPOP.1393.N2K.PLB060005.B</v>
      </c>
      <c r="AC1514" s="137">
        <f t="shared" si="23"/>
        <v>3</v>
      </c>
    </row>
    <row r="1515" spans="1:29" s="128" customFormat="1" ht="28">
      <c r="A1515" s="137">
        <v>1512</v>
      </c>
      <c r="B1515" s="146" t="s">
        <v>4740</v>
      </c>
      <c r="C1515" s="148" t="s">
        <v>4741</v>
      </c>
      <c r="D1515" s="146" t="s">
        <v>4742</v>
      </c>
      <c r="E1515" s="146" t="s">
        <v>4743</v>
      </c>
      <c r="F1515" s="142" t="s">
        <v>835</v>
      </c>
      <c r="G1515" s="143">
        <v>0</v>
      </c>
      <c r="H1515" s="143">
        <v>1.64</v>
      </c>
      <c r="I1515" s="144">
        <v>243593.47607100001</v>
      </c>
      <c r="J1515" s="144">
        <v>517497.974369</v>
      </c>
      <c r="K1515" s="144">
        <v>244935.61009999999</v>
      </c>
      <c r="L1515" s="144">
        <v>518037.19010000001</v>
      </c>
      <c r="M1515" s="143"/>
      <c r="N1515" s="143"/>
      <c r="O1515" s="145" t="s">
        <v>1861</v>
      </c>
      <c r="P1515" s="146" t="s">
        <v>939</v>
      </c>
      <c r="Q1515" s="146" t="s">
        <v>1902</v>
      </c>
      <c r="R1515" s="146" t="s">
        <v>681</v>
      </c>
      <c r="S1515" s="157">
        <v>1</v>
      </c>
      <c r="T1515" s="157">
        <v>1</v>
      </c>
      <c r="U1515" s="147">
        <v>0</v>
      </c>
      <c r="V1515" s="147">
        <v>0</v>
      </c>
      <c r="W1515" s="147">
        <v>0</v>
      </c>
      <c r="X1515" s="157">
        <v>1</v>
      </c>
      <c r="Y1515" s="147">
        <v>1</v>
      </c>
      <c r="Z1515" s="147">
        <v>0</v>
      </c>
      <c r="AA1515" s="147">
        <v>0</v>
      </c>
      <c r="AB1515" s="136"/>
      <c r="AC1515" s="137"/>
    </row>
    <row r="1516" spans="1:29" s="128" customFormat="1" ht="28">
      <c r="A1516" s="137">
        <v>1513</v>
      </c>
      <c r="B1516" s="146" t="s">
        <v>4744</v>
      </c>
      <c r="C1516" s="148" t="s">
        <v>4741</v>
      </c>
      <c r="D1516" s="146" t="s">
        <v>4742</v>
      </c>
      <c r="E1516" s="146" t="s">
        <v>3747</v>
      </c>
      <c r="F1516" s="142" t="s">
        <v>835</v>
      </c>
      <c r="G1516" s="143">
        <v>0</v>
      </c>
      <c r="H1516" s="143">
        <v>5.0199999999999996</v>
      </c>
      <c r="I1516" s="144">
        <v>240470.27991400001</v>
      </c>
      <c r="J1516" s="144">
        <v>528401.14608800004</v>
      </c>
      <c r="K1516" s="144">
        <v>238840.758546</v>
      </c>
      <c r="L1516" s="144">
        <v>525033.67188699997</v>
      </c>
      <c r="M1516" s="143"/>
      <c r="N1516" s="143"/>
      <c r="O1516" s="145" t="s">
        <v>1861</v>
      </c>
      <c r="P1516" s="146" t="s">
        <v>939</v>
      </c>
      <c r="Q1516" s="146" t="s">
        <v>1902</v>
      </c>
      <c r="R1516" s="146" t="s">
        <v>681</v>
      </c>
      <c r="S1516" s="157">
        <v>1</v>
      </c>
      <c r="T1516" s="157">
        <v>1</v>
      </c>
      <c r="U1516" s="157">
        <v>1</v>
      </c>
      <c r="V1516" s="147">
        <v>0</v>
      </c>
      <c r="W1516" s="147">
        <v>0</v>
      </c>
      <c r="X1516" s="147">
        <v>1</v>
      </c>
      <c r="Y1516" s="147">
        <v>1</v>
      </c>
      <c r="Z1516" s="147">
        <v>0</v>
      </c>
      <c r="AA1516" s="147">
        <v>0</v>
      </c>
      <c r="AB1516" s="136" t="str">
        <f>VLOOKUP(Tabela22[[#This Row],[id_tab]],[1]odcinki_och!A:B,2,FALSE)</f>
        <v>PL.ZIPOP.1393.N2K.PLB120005.B</v>
      </c>
      <c r="AC1516" s="137">
        <f t="shared" si="23"/>
        <v>1</v>
      </c>
    </row>
    <row r="1517" spans="1:29" s="128" customFormat="1" ht="28">
      <c r="A1517" s="137">
        <v>1514</v>
      </c>
      <c r="B1517" s="146" t="s">
        <v>4745</v>
      </c>
      <c r="C1517" s="148" t="s">
        <v>4746</v>
      </c>
      <c r="D1517" s="146" t="s">
        <v>4747</v>
      </c>
      <c r="E1517" s="146" t="s">
        <v>4748</v>
      </c>
      <c r="F1517" s="142" t="s">
        <v>835</v>
      </c>
      <c r="G1517" s="143">
        <v>0</v>
      </c>
      <c r="H1517" s="143">
        <v>3.5</v>
      </c>
      <c r="I1517" s="144">
        <v>234729.2579</v>
      </c>
      <c r="J1517" s="144">
        <v>551598.48730000004</v>
      </c>
      <c r="K1517" s="144">
        <v>232920.60643700001</v>
      </c>
      <c r="L1517" s="144">
        <v>549214.97143999999</v>
      </c>
      <c r="M1517" s="143"/>
      <c r="N1517" s="143"/>
      <c r="O1517" s="145" t="s">
        <v>1861</v>
      </c>
      <c r="P1517" s="146" t="s">
        <v>939</v>
      </c>
      <c r="Q1517" s="146" t="s">
        <v>1902</v>
      </c>
      <c r="R1517" s="146" t="s">
        <v>681</v>
      </c>
      <c r="S1517" s="147">
        <v>1</v>
      </c>
      <c r="T1517" s="147">
        <v>1</v>
      </c>
      <c r="U1517" s="147">
        <v>1</v>
      </c>
      <c r="V1517" s="147">
        <v>1</v>
      </c>
      <c r="W1517" s="147">
        <v>1</v>
      </c>
      <c r="X1517" s="147">
        <v>1</v>
      </c>
      <c r="Y1517" s="147">
        <v>1</v>
      </c>
      <c r="Z1517" s="147">
        <v>0</v>
      </c>
      <c r="AA1517" s="147">
        <v>0</v>
      </c>
      <c r="AB1517" s="136"/>
      <c r="AC1517" s="137"/>
    </row>
    <row r="1518" spans="1:29" s="128" customFormat="1" ht="28">
      <c r="A1518" s="137">
        <v>1515</v>
      </c>
      <c r="B1518" s="146" t="s">
        <v>4749</v>
      </c>
      <c r="C1518" s="148" t="s">
        <v>4746</v>
      </c>
      <c r="D1518" s="146" t="s">
        <v>4747</v>
      </c>
      <c r="E1518" s="146" t="s">
        <v>4750</v>
      </c>
      <c r="F1518" s="142" t="s">
        <v>835</v>
      </c>
      <c r="G1518" s="143">
        <v>2.25</v>
      </c>
      <c r="H1518" s="143">
        <v>7.65</v>
      </c>
      <c r="I1518" s="144">
        <v>233045.57850900001</v>
      </c>
      <c r="J1518" s="144">
        <v>547151.57445499999</v>
      </c>
      <c r="K1518" s="144">
        <v>229265.84366899999</v>
      </c>
      <c r="L1518" s="144">
        <v>546438.79958500003</v>
      </c>
      <c r="M1518" s="143"/>
      <c r="N1518" s="143"/>
      <c r="O1518" s="145" t="s">
        <v>1861</v>
      </c>
      <c r="P1518" s="146" t="s">
        <v>939</v>
      </c>
      <c r="Q1518" s="146" t="s">
        <v>1902</v>
      </c>
      <c r="R1518" s="146" t="s">
        <v>681</v>
      </c>
      <c r="S1518" s="147">
        <v>1</v>
      </c>
      <c r="T1518" s="147">
        <v>1</v>
      </c>
      <c r="U1518" s="147">
        <v>1</v>
      </c>
      <c r="V1518" s="147">
        <v>1</v>
      </c>
      <c r="W1518" s="147">
        <v>1</v>
      </c>
      <c r="X1518" s="147">
        <v>1</v>
      </c>
      <c r="Y1518" s="147">
        <v>0</v>
      </c>
      <c r="Z1518" s="147">
        <v>0</v>
      </c>
      <c r="AA1518" s="147">
        <v>0</v>
      </c>
      <c r="AB1518" s="136"/>
      <c r="AC1518" s="137"/>
    </row>
    <row r="1519" spans="1:29" s="128" customFormat="1" ht="28">
      <c r="A1519" s="137">
        <v>1516</v>
      </c>
      <c r="B1519" s="146" t="s">
        <v>4751</v>
      </c>
      <c r="C1519" s="148" t="s">
        <v>4746</v>
      </c>
      <c r="D1519" s="146" t="s">
        <v>4747</v>
      </c>
      <c r="E1519" s="146" t="s">
        <v>4752</v>
      </c>
      <c r="F1519" s="142" t="s">
        <v>835</v>
      </c>
      <c r="G1519" s="143">
        <v>0</v>
      </c>
      <c r="H1519" s="143">
        <v>5.15</v>
      </c>
      <c r="I1519" s="144">
        <v>236053.6801</v>
      </c>
      <c r="J1519" s="144">
        <v>541380.75009999995</v>
      </c>
      <c r="K1519" s="144">
        <v>232812.78842200001</v>
      </c>
      <c r="L1519" s="144">
        <v>538321.95419600001</v>
      </c>
      <c r="M1519" s="143"/>
      <c r="N1519" s="143"/>
      <c r="O1519" s="145" t="s">
        <v>1861</v>
      </c>
      <c r="P1519" s="146" t="s">
        <v>939</v>
      </c>
      <c r="Q1519" s="146" t="s">
        <v>1902</v>
      </c>
      <c r="R1519" s="146" t="s">
        <v>681</v>
      </c>
      <c r="S1519" s="147">
        <v>1</v>
      </c>
      <c r="T1519" s="147">
        <v>1</v>
      </c>
      <c r="U1519" s="147">
        <v>1</v>
      </c>
      <c r="V1519" s="147">
        <v>1</v>
      </c>
      <c r="W1519" s="147">
        <v>1</v>
      </c>
      <c r="X1519" s="147">
        <v>1</v>
      </c>
      <c r="Y1519" s="147">
        <v>1</v>
      </c>
      <c r="Z1519" s="147">
        <v>1</v>
      </c>
      <c r="AA1519" s="147">
        <v>0</v>
      </c>
      <c r="AB1519" s="136"/>
      <c r="AC1519" s="137"/>
    </row>
    <row r="1520" spans="1:29" s="128" customFormat="1" ht="28">
      <c r="A1520" s="137">
        <v>1517</v>
      </c>
      <c r="B1520" s="146" t="s">
        <v>4753</v>
      </c>
      <c r="C1520" s="148" t="s">
        <v>4746</v>
      </c>
      <c r="D1520" s="146" t="s">
        <v>4747</v>
      </c>
      <c r="E1520" s="146" t="s">
        <v>4754</v>
      </c>
      <c r="F1520" s="142" t="s">
        <v>835</v>
      </c>
      <c r="G1520" s="143">
        <v>0</v>
      </c>
      <c r="H1520" s="143">
        <v>3</v>
      </c>
      <c r="I1520" s="144">
        <v>237599.83009999999</v>
      </c>
      <c r="J1520" s="144">
        <v>537249.36010000005</v>
      </c>
      <c r="K1520" s="144">
        <v>235658.25177199999</v>
      </c>
      <c r="L1520" s="144">
        <v>538908.44524999999</v>
      </c>
      <c r="M1520" s="143"/>
      <c r="N1520" s="143"/>
      <c r="O1520" s="145" t="s">
        <v>1861</v>
      </c>
      <c r="P1520" s="146" t="s">
        <v>939</v>
      </c>
      <c r="Q1520" s="146" t="s">
        <v>1902</v>
      </c>
      <c r="R1520" s="146" t="s">
        <v>681</v>
      </c>
      <c r="S1520" s="147">
        <v>1</v>
      </c>
      <c r="T1520" s="147">
        <v>1</v>
      </c>
      <c r="U1520" s="147">
        <v>1</v>
      </c>
      <c r="V1520" s="147">
        <v>1</v>
      </c>
      <c r="W1520" s="147">
        <v>1</v>
      </c>
      <c r="X1520" s="147">
        <v>1</v>
      </c>
      <c r="Y1520" s="147">
        <v>0</v>
      </c>
      <c r="Z1520" s="147">
        <v>0</v>
      </c>
      <c r="AA1520" s="147">
        <v>0</v>
      </c>
      <c r="AB1520" s="136"/>
      <c r="AC1520" s="137"/>
    </row>
    <row r="1521" spans="1:29" s="128" customFormat="1" ht="28">
      <c r="A1521" s="137">
        <v>1518</v>
      </c>
      <c r="B1521" s="146" t="s">
        <v>4755</v>
      </c>
      <c r="C1521" s="148" t="s">
        <v>4746</v>
      </c>
      <c r="D1521" s="146" t="s">
        <v>4747</v>
      </c>
      <c r="E1521" s="146" t="s">
        <v>4756</v>
      </c>
      <c r="F1521" s="142" t="s">
        <v>835</v>
      </c>
      <c r="G1521" s="143">
        <v>0</v>
      </c>
      <c r="H1521" s="143">
        <v>5.6470000000000002</v>
      </c>
      <c r="I1521" s="144">
        <v>240119.5901</v>
      </c>
      <c r="J1521" s="144">
        <v>534910.52009999997</v>
      </c>
      <c r="K1521" s="144">
        <v>244154.22751200001</v>
      </c>
      <c r="L1521" s="144">
        <v>535567.92711299995</v>
      </c>
      <c r="M1521" s="143"/>
      <c r="N1521" s="143"/>
      <c r="O1521" s="145" t="s">
        <v>1861</v>
      </c>
      <c r="P1521" s="146" t="s">
        <v>939</v>
      </c>
      <c r="Q1521" s="146" t="s">
        <v>1902</v>
      </c>
      <c r="R1521" s="146" t="s">
        <v>681</v>
      </c>
      <c r="S1521" s="147">
        <v>1</v>
      </c>
      <c r="T1521" s="147">
        <v>1</v>
      </c>
      <c r="U1521" s="147">
        <v>0</v>
      </c>
      <c r="V1521" s="147">
        <v>0</v>
      </c>
      <c r="W1521" s="147">
        <v>0</v>
      </c>
      <c r="X1521" s="157">
        <v>1</v>
      </c>
      <c r="Y1521" s="147">
        <v>1</v>
      </c>
      <c r="Z1521" s="147">
        <v>0</v>
      </c>
      <c r="AA1521" s="147">
        <v>0</v>
      </c>
      <c r="AB1521" s="136" t="str">
        <f>VLOOKUP(Tabela22[[#This Row],[id_tab]],[1]odcinki_och!A:B,2,FALSE)</f>
        <v>PL.ZIPOP.1393.N2K.PLB120005.B</v>
      </c>
      <c r="AC1521" s="137">
        <f t="shared" si="23"/>
        <v>1</v>
      </c>
    </row>
    <row r="1522" spans="1:29" s="128" customFormat="1" ht="28">
      <c r="A1522" s="137">
        <v>1519</v>
      </c>
      <c r="B1522" s="146" t="s">
        <v>4757</v>
      </c>
      <c r="C1522" s="148" t="s">
        <v>4746</v>
      </c>
      <c r="D1522" s="146" t="s">
        <v>4747</v>
      </c>
      <c r="E1522" s="146" t="s">
        <v>4758</v>
      </c>
      <c r="F1522" s="142" t="s">
        <v>835</v>
      </c>
      <c r="G1522" s="143">
        <v>0</v>
      </c>
      <c r="H1522" s="143">
        <v>2.2200000000000002</v>
      </c>
      <c r="I1522" s="144">
        <v>238373.77009999999</v>
      </c>
      <c r="J1522" s="144">
        <v>540181.21010000003</v>
      </c>
      <c r="K1522" s="144">
        <v>239941.68908099999</v>
      </c>
      <c r="L1522" s="144">
        <v>538827.560359</v>
      </c>
      <c r="M1522" s="143"/>
      <c r="N1522" s="143"/>
      <c r="O1522" s="145" t="s">
        <v>1861</v>
      </c>
      <c r="P1522" s="146" t="s">
        <v>939</v>
      </c>
      <c r="Q1522" s="146" t="s">
        <v>1902</v>
      </c>
      <c r="R1522" s="146" t="s">
        <v>681</v>
      </c>
      <c r="S1522" s="147">
        <v>1</v>
      </c>
      <c r="T1522" s="147">
        <v>1</v>
      </c>
      <c r="U1522" s="147">
        <v>1</v>
      </c>
      <c r="V1522" s="147">
        <v>0</v>
      </c>
      <c r="W1522" s="147">
        <v>0</v>
      </c>
      <c r="X1522" s="147">
        <v>1</v>
      </c>
      <c r="Y1522" s="147">
        <v>1</v>
      </c>
      <c r="Z1522" s="147">
        <v>0</v>
      </c>
      <c r="AA1522" s="147">
        <v>0</v>
      </c>
      <c r="AB1522" s="136" t="str">
        <f>VLOOKUP(Tabela22[[#This Row],[id_tab]],[1]odcinki_och!A:B,2,FALSE)</f>
        <v>PL.ZIPOP.1393.PK.35</v>
      </c>
      <c r="AC1522" s="137">
        <f t="shared" si="23"/>
        <v>1</v>
      </c>
    </row>
    <row r="1523" spans="1:29" s="128" customFormat="1" ht="28">
      <c r="A1523" s="137">
        <v>1520</v>
      </c>
      <c r="B1523" s="146" t="s">
        <v>4759</v>
      </c>
      <c r="C1523" s="148" t="s">
        <v>4746</v>
      </c>
      <c r="D1523" s="146" t="s">
        <v>4747</v>
      </c>
      <c r="E1523" s="146" t="s">
        <v>4760</v>
      </c>
      <c r="F1523" s="142" t="s">
        <v>835</v>
      </c>
      <c r="G1523" s="143">
        <v>0</v>
      </c>
      <c r="H1523" s="143">
        <v>6.16</v>
      </c>
      <c r="I1523" s="144">
        <v>241597.91010000001</v>
      </c>
      <c r="J1523" s="144">
        <v>533541.45010000002</v>
      </c>
      <c r="K1523" s="144">
        <v>245099.73009999999</v>
      </c>
      <c r="L1523" s="144">
        <v>536198.19010000001</v>
      </c>
      <c r="M1523" s="143"/>
      <c r="N1523" s="143"/>
      <c r="O1523" s="145" t="s">
        <v>1861</v>
      </c>
      <c r="P1523" s="146" t="s">
        <v>939</v>
      </c>
      <c r="Q1523" s="146" t="s">
        <v>1902</v>
      </c>
      <c r="R1523" s="146" t="s">
        <v>681</v>
      </c>
      <c r="S1523" s="147">
        <v>1</v>
      </c>
      <c r="T1523" s="147">
        <v>1</v>
      </c>
      <c r="U1523" s="147">
        <v>1</v>
      </c>
      <c r="V1523" s="147">
        <v>0</v>
      </c>
      <c r="W1523" s="147">
        <v>0</v>
      </c>
      <c r="X1523" s="147">
        <v>1</v>
      </c>
      <c r="Y1523" s="147">
        <v>1</v>
      </c>
      <c r="Z1523" s="147">
        <v>1</v>
      </c>
      <c r="AA1523" s="147">
        <v>0</v>
      </c>
      <c r="AB1523" s="136" t="str">
        <f>VLOOKUP(Tabela22[[#This Row],[id_tab]],[1]odcinki_och!A:B,2,FALSE)</f>
        <v>PL.ZIPOP.1393.N2K.PLB120005.B</v>
      </c>
      <c r="AC1523" s="137">
        <f t="shared" si="23"/>
        <v>1</v>
      </c>
    </row>
    <row r="1524" spans="1:29" s="128" customFormat="1" ht="28">
      <c r="A1524" s="137">
        <v>1521</v>
      </c>
      <c r="B1524" s="146" t="s">
        <v>4761</v>
      </c>
      <c r="C1524" s="148" t="s">
        <v>4762</v>
      </c>
      <c r="D1524" s="146" t="s">
        <v>4763</v>
      </c>
      <c r="E1524" s="146" t="s">
        <v>4764</v>
      </c>
      <c r="F1524" s="142" t="s">
        <v>835</v>
      </c>
      <c r="G1524" s="143">
        <v>0</v>
      </c>
      <c r="H1524" s="143">
        <v>6.2</v>
      </c>
      <c r="I1524" s="144">
        <v>238883.67009999999</v>
      </c>
      <c r="J1524" s="144">
        <v>556980.50009999995</v>
      </c>
      <c r="K1524" s="144">
        <v>239153.250076</v>
      </c>
      <c r="L1524" s="144">
        <v>552016.11011100002</v>
      </c>
      <c r="M1524" s="143"/>
      <c r="N1524" s="143"/>
      <c r="O1524" s="145" t="s">
        <v>1861</v>
      </c>
      <c r="P1524" s="146" t="s">
        <v>939</v>
      </c>
      <c r="Q1524" s="146" t="s">
        <v>1902</v>
      </c>
      <c r="R1524" s="146" t="s">
        <v>681</v>
      </c>
      <c r="S1524" s="147">
        <v>0</v>
      </c>
      <c r="T1524" s="147">
        <v>0</v>
      </c>
      <c r="U1524" s="150">
        <v>0</v>
      </c>
      <c r="V1524" s="147">
        <v>0</v>
      </c>
      <c r="W1524" s="147">
        <v>1</v>
      </c>
      <c r="X1524" s="147">
        <v>1</v>
      </c>
      <c r="Y1524" s="147">
        <v>0</v>
      </c>
      <c r="Z1524" s="147">
        <v>0</v>
      </c>
      <c r="AA1524" s="147">
        <v>0</v>
      </c>
      <c r="AB1524" s="136" t="str">
        <f>VLOOKUP(Tabela22[[#This Row],[id_tab]],[1]odcinki_och!A:B,2,FALSE)</f>
        <v>PL.ZIPOP.1393.PK.115</v>
      </c>
      <c r="AC1524" s="137">
        <f t="shared" si="23"/>
        <v>1</v>
      </c>
    </row>
    <row r="1525" spans="1:29" s="128" customFormat="1" ht="28">
      <c r="A1525" s="137">
        <v>1522</v>
      </c>
      <c r="B1525" s="146" t="s">
        <v>4765</v>
      </c>
      <c r="C1525" s="148" t="s">
        <v>4762</v>
      </c>
      <c r="D1525" s="146" t="s">
        <v>4763</v>
      </c>
      <c r="E1525" s="146" t="s">
        <v>4766</v>
      </c>
      <c r="F1525" s="142" t="s">
        <v>835</v>
      </c>
      <c r="G1525" s="143">
        <v>0</v>
      </c>
      <c r="H1525" s="143">
        <v>5</v>
      </c>
      <c r="I1525" s="144">
        <v>239868.47010000001</v>
      </c>
      <c r="J1525" s="144">
        <v>557467.12009999994</v>
      </c>
      <c r="K1525" s="144">
        <v>239911.15286900001</v>
      </c>
      <c r="L1525" s="144">
        <v>552842.19132700004</v>
      </c>
      <c r="M1525" s="143"/>
      <c r="N1525" s="143"/>
      <c r="O1525" s="145" t="s">
        <v>1861</v>
      </c>
      <c r="P1525" s="146" t="s">
        <v>939</v>
      </c>
      <c r="Q1525" s="146" t="s">
        <v>1902</v>
      </c>
      <c r="R1525" s="146" t="s">
        <v>681</v>
      </c>
      <c r="S1525" s="147">
        <v>0</v>
      </c>
      <c r="T1525" s="147">
        <v>0</v>
      </c>
      <c r="U1525" s="150">
        <v>0</v>
      </c>
      <c r="V1525" s="147">
        <v>0</v>
      </c>
      <c r="W1525" s="147">
        <v>1</v>
      </c>
      <c r="X1525" s="147">
        <v>1</v>
      </c>
      <c r="Y1525" s="147">
        <v>0</v>
      </c>
      <c r="Z1525" s="147">
        <v>0</v>
      </c>
      <c r="AA1525" s="147">
        <v>0</v>
      </c>
      <c r="AB1525" s="136" t="str">
        <f>VLOOKUP(Tabela22[[#This Row],[id_tab]],[1]odcinki_och!A:B,2,FALSE)</f>
        <v>PL.ZIPOP.1393.PK.115</v>
      </c>
      <c r="AC1525" s="137">
        <f t="shared" si="23"/>
        <v>1</v>
      </c>
    </row>
    <row r="1526" spans="1:29" s="128" customFormat="1" ht="28">
      <c r="A1526" s="137">
        <v>1523</v>
      </c>
      <c r="B1526" s="146" t="s">
        <v>4767</v>
      </c>
      <c r="C1526" s="148" t="s">
        <v>4762</v>
      </c>
      <c r="D1526" s="146" t="s">
        <v>4763</v>
      </c>
      <c r="E1526" s="146" t="s">
        <v>4768</v>
      </c>
      <c r="F1526" s="142" t="s">
        <v>835</v>
      </c>
      <c r="G1526" s="143">
        <v>0</v>
      </c>
      <c r="H1526" s="143">
        <v>2.25</v>
      </c>
      <c r="I1526" s="144">
        <v>240974.80996700001</v>
      </c>
      <c r="J1526" s="144">
        <v>563591.46031700005</v>
      </c>
      <c r="K1526" s="144">
        <v>239385.12577700001</v>
      </c>
      <c r="L1526" s="144">
        <v>563958.47404899995</v>
      </c>
      <c r="M1526" s="143"/>
      <c r="N1526" s="143"/>
      <c r="O1526" s="145" t="s">
        <v>1861</v>
      </c>
      <c r="P1526" s="146" t="s">
        <v>939</v>
      </c>
      <c r="Q1526" s="146" t="s">
        <v>1902</v>
      </c>
      <c r="R1526" s="146" t="s">
        <v>681</v>
      </c>
      <c r="S1526" s="147">
        <v>0</v>
      </c>
      <c r="T1526" s="147">
        <v>0</v>
      </c>
      <c r="U1526" s="150">
        <v>0</v>
      </c>
      <c r="V1526" s="147">
        <v>0</v>
      </c>
      <c r="W1526" s="147">
        <v>1</v>
      </c>
      <c r="X1526" s="147">
        <v>1</v>
      </c>
      <c r="Y1526" s="147">
        <v>1</v>
      </c>
      <c r="Z1526" s="147">
        <v>0</v>
      </c>
      <c r="AA1526" s="147">
        <v>1</v>
      </c>
      <c r="AB1526" s="136" t="str">
        <f>VLOOKUP(Tabela22[[#This Row],[id_tab]],[1]odcinki_och!A:B,2,FALSE)</f>
        <v>PL.ZIPOP.1393.N2K.PLH120065.H, PL.ZIPOP.1393.PK.115</v>
      </c>
      <c r="AC1526" s="137">
        <f t="shared" si="23"/>
        <v>2</v>
      </c>
    </row>
    <row r="1527" spans="1:29" s="128" customFormat="1" ht="28">
      <c r="A1527" s="137">
        <v>1524</v>
      </c>
      <c r="B1527" s="146" t="s">
        <v>4769</v>
      </c>
      <c r="C1527" s="148" t="s">
        <v>4762</v>
      </c>
      <c r="D1527" s="146" t="s">
        <v>4763</v>
      </c>
      <c r="E1527" s="146" t="s">
        <v>4770</v>
      </c>
      <c r="F1527" s="142" t="s">
        <v>835</v>
      </c>
      <c r="G1527" s="143">
        <v>2.95</v>
      </c>
      <c r="H1527" s="143">
        <v>5.2</v>
      </c>
      <c r="I1527" s="144">
        <v>239406.41701800001</v>
      </c>
      <c r="J1527" s="144">
        <v>562651.169689</v>
      </c>
      <c r="K1527" s="144">
        <v>238190.939575</v>
      </c>
      <c r="L1527" s="144">
        <v>563434.48572</v>
      </c>
      <c r="M1527" s="143"/>
      <c r="N1527" s="143"/>
      <c r="O1527" s="145" t="s">
        <v>1861</v>
      </c>
      <c r="P1527" s="146" t="s">
        <v>939</v>
      </c>
      <c r="Q1527" s="146" t="s">
        <v>1902</v>
      </c>
      <c r="R1527" s="146" t="s">
        <v>681</v>
      </c>
      <c r="S1527" s="147">
        <v>0</v>
      </c>
      <c r="T1527" s="147">
        <v>0</v>
      </c>
      <c r="U1527" s="150">
        <v>0</v>
      </c>
      <c r="V1527" s="147">
        <v>0</v>
      </c>
      <c r="W1527" s="147">
        <v>1</v>
      </c>
      <c r="X1527" s="147">
        <v>1</v>
      </c>
      <c r="Y1527" s="147">
        <v>1</v>
      </c>
      <c r="Z1527" s="147">
        <v>0</v>
      </c>
      <c r="AA1527" s="147">
        <v>1</v>
      </c>
      <c r="AB1527" s="136"/>
      <c r="AC1527" s="137"/>
    </row>
    <row r="1528" spans="1:29" s="128" customFormat="1" ht="28">
      <c r="A1528" s="137">
        <v>1525</v>
      </c>
      <c r="B1528" s="146" t="s">
        <v>4771</v>
      </c>
      <c r="C1528" s="148" t="s">
        <v>4762</v>
      </c>
      <c r="D1528" s="146" t="s">
        <v>4763</v>
      </c>
      <c r="E1528" s="146" t="s">
        <v>4770</v>
      </c>
      <c r="F1528" s="142" t="s">
        <v>835</v>
      </c>
      <c r="G1528" s="143">
        <v>0.85</v>
      </c>
      <c r="H1528" s="143">
        <v>2.95</v>
      </c>
      <c r="I1528" s="144">
        <v>240687.77279300001</v>
      </c>
      <c r="J1528" s="144">
        <v>563761.70978200005</v>
      </c>
      <c r="K1528" s="144">
        <v>240025.7801</v>
      </c>
      <c r="L1528" s="144">
        <v>562890.28509999998</v>
      </c>
      <c r="M1528" s="143"/>
      <c r="N1528" s="143"/>
      <c r="O1528" s="145" t="s">
        <v>1861</v>
      </c>
      <c r="P1528" s="146" t="s">
        <v>939</v>
      </c>
      <c r="Q1528" s="146" t="s">
        <v>1902</v>
      </c>
      <c r="R1528" s="146" t="s">
        <v>681</v>
      </c>
      <c r="S1528" s="147">
        <v>0</v>
      </c>
      <c r="T1528" s="147">
        <v>0</v>
      </c>
      <c r="U1528" s="147">
        <v>0</v>
      </c>
      <c r="V1528" s="147">
        <v>0</v>
      </c>
      <c r="W1528" s="147">
        <v>0</v>
      </c>
      <c r="X1528" s="147">
        <v>1</v>
      </c>
      <c r="Y1528" s="147">
        <v>1</v>
      </c>
      <c r="Z1528" s="147">
        <v>0</v>
      </c>
      <c r="AA1528" s="147">
        <v>0</v>
      </c>
      <c r="AB1528" s="136" t="str">
        <f>VLOOKUP(Tabela22[[#This Row],[id_tab]],[1]odcinki_och!A:B,2,FALSE)</f>
        <v>PL.ZIPOP.1393.N2K.PLH120065.H, PL.ZIPOP.1393.PK.115</v>
      </c>
      <c r="AC1528" s="137">
        <f t="shared" si="23"/>
        <v>2</v>
      </c>
    </row>
    <row r="1529" spans="1:29" s="128" customFormat="1" ht="28">
      <c r="A1529" s="137">
        <v>1526</v>
      </c>
      <c r="B1529" s="146" t="s">
        <v>4772</v>
      </c>
      <c r="C1529" s="148" t="s">
        <v>4762</v>
      </c>
      <c r="D1529" s="146" t="s">
        <v>4763</v>
      </c>
      <c r="E1529" s="146" t="s">
        <v>4770</v>
      </c>
      <c r="F1529" s="142" t="s">
        <v>835</v>
      </c>
      <c r="G1529" s="143">
        <v>0</v>
      </c>
      <c r="H1529" s="143">
        <v>0.85</v>
      </c>
      <c r="I1529" s="144">
        <v>241580.30009999999</v>
      </c>
      <c r="J1529" s="144">
        <v>563547.62009999994</v>
      </c>
      <c r="K1529" s="144">
        <v>241059.661219</v>
      </c>
      <c r="L1529" s="144">
        <v>563587.74698199995</v>
      </c>
      <c r="M1529" s="143"/>
      <c r="N1529" s="143"/>
      <c r="O1529" s="145" t="s">
        <v>1861</v>
      </c>
      <c r="P1529" s="146" t="s">
        <v>939</v>
      </c>
      <c r="Q1529" s="146" t="s">
        <v>1902</v>
      </c>
      <c r="R1529" s="146" t="s">
        <v>681</v>
      </c>
      <c r="S1529" s="147">
        <v>0</v>
      </c>
      <c r="T1529" s="147">
        <v>0</v>
      </c>
      <c r="U1529" s="150">
        <v>0</v>
      </c>
      <c r="V1529" s="147">
        <v>0</v>
      </c>
      <c r="W1529" s="147">
        <v>1</v>
      </c>
      <c r="X1529" s="147">
        <v>1</v>
      </c>
      <c r="Y1529" s="147">
        <v>1</v>
      </c>
      <c r="Z1529" s="147">
        <v>0</v>
      </c>
      <c r="AA1529" s="147">
        <v>1</v>
      </c>
      <c r="AB1529" s="136" t="str">
        <f>VLOOKUP(Tabela22[[#This Row],[id_tab]],[1]odcinki_och!A:B,2,FALSE)</f>
        <v>PL.ZIPOP.1393.PK.115</v>
      </c>
      <c r="AC1529" s="137">
        <f t="shared" si="23"/>
        <v>1</v>
      </c>
    </row>
    <row r="1530" spans="1:29" s="128" customFormat="1" ht="28">
      <c r="A1530" s="137">
        <v>1527</v>
      </c>
      <c r="B1530" s="146" t="s">
        <v>4773</v>
      </c>
      <c r="C1530" s="148" t="s">
        <v>4774</v>
      </c>
      <c r="D1530" s="146" t="s">
        <v>4775</v>
      </c>
      <c r="E1530" s="146" t="s">
        <v>4776</v>
      </c>
      <c r="F1530" s="142" t="s">
        <v>835</v>
      </c>
      <c r="G1530" s="143">
        <v>0</v>
      </c>
      <c r="H1530" s="143">
        <v>0.72</v>
      </c>
      <c r="I1530" s="144">
        <v>245566.77009999999</v>
      </c>
      <c r="J1530" s="144">
        <v>588427.14009999996</v>
      </c>
      <c r="K1530" s="144">
        <v>246255.6501</v>
      </c>
      <c r="L1530" s="144">
        <v>588371.46010000003</v>
      </c>
      <c r="M1530" s="143"/>
      <c r="N1530" s="143"/>
      <c r="O1530" s="145" t="s">
        <v>1861</v>
      </c>
      <c r="P1530" s="146" t="s">
        <v>939</v>
      </c>
      <c r="Q1530" s="146" t="s">
        <v>1902</v>
      </c>
      <c r="R1530" s="146" t="s">
        <v>681</v>
      </c>
      <c r="S1530" s="147">
        <v>0</v>
      </c>
      <c r="T1530" s="147">
        <v>0</v>
      </c>
      <c r="U1530" s="150">
        <v>0</v>
      </c>
      <c r="V1530" s="147">
        <v>1</v>
      </c>
      <c r="W1530" s="147">
        <v>1</v>
      </c>
      <c r="X1530" s="147">
        <v>1</v>
      </c>
      <c r="Y1530" s="147">
        <v>1</v>
      </c>
      <c r="Z1530" s="147">
        <v>0</v>
      </c>
      <c r="AA1530" s="147">
        <v>1</v>
      </c>
      <c r="AB1530" s="136"/>
      <c r="AC1530" s="137"/>
    </row>
    <row r="1531" spans="1:29" s="128" customFormat="1" ht="28">
      <c r="A1531" s="137">
        <v>1528</v>
      </c>
      <c r="B1531" s="146" t="s">
        <v>4777</v>
      </c>
      <c r="C1531" s="148" t="s">
        <v>4774</v>
      </c>
      <c r="D1531" s="146" t="s">
        <v>4775</v>
      </c>
      <c r="E1531" s="146" t="s">
        <v>4778</v>
      </c>
      <c r="F1531" s="142" t="s">
        <v>835</v>
      </c>
      <c r="G1531" s="143">
        <v>0</v>
      </c>
      <c r="H1531" s="143">
        <v>3.9079999999999999</v>
      </c>
      <c r="I1531" s="144">
        <v>245335.39009999999</v>
      </c>
      <c r="J1531" s="144">
        <v>588546.15009999997</v>
      </c>
      <c r="K1531" s="144">
        <v>244076.08167499999</v>
      </c>
      <c r="L1531" s="144">
        <v>586953.39058699994</v>
      </c>
      <c r="M1531" s="143"/>
      <c r="N1531" s="143"/>
      <c r="O1531" s="145" t="s">
        <v>1861</v>
      </c>
      <c r="P1531" s="146" t="s">
        <v>939</v>
      </c>
      <c r="Q1531" s="146" t="s">
        <v>1902</v>
      </c>
      <c r="R1531" s="146" t="s">
        <v>681</v>
      </c>
      <c r="S1531" s="147">
        <v>0</v>
      </c>
      <c r="T1531" s="147">
        <v>0</v>
      </c>
      <c r="U1531" s="150">
        <v>0</v>
      </c>
      <c r="V1531" s="147">
        <v>1</v>
      </c>
      <c r="W1531" s="147">
        <v>1</v>
      </c>
      <c r="X1531" s="147">
        <v>1</v>
      </c>
      <c r="Y1531" s="147">
        <v>1</v>
      </c>
      <c r="Z1531" s="147">
        <v>1</v>
      </c>
      <c r="AA1531" s="147">
        <v>1</v>
      </c>
      <c r="AB1531" s="136"/>
      <c r="AC1531" s="137"/>
    </row>
    <row r="1532" spans="1:29" s="128" customFormat="1" ht="28">
      <c r="A1532" s="137">
        <v>1529</v>
      </c>
      <c r="B1532" s="146" t="s">
        <v>4779</v>
      </c>
      <c r="C1532" s="148" t="s">
        <v>4774</v>
      </c>
      <c r="D1532" s="146" t="s">
        <v>4775</v>
      </c>
      <c r="E1532" s="146" t="s">
        <v>55</v>
      </c>
      <c r="F1532" s="142" t="s">
        <v>835</v>
      </c>
      <c r="G1532" s="143">
        <v>97.7</v>
      </c>
      <c r="H1532" s="143">
        <v>134.80000000000001</v>
      </c>
      <c r="I1532" s="144">
        <v>242384.32010000001</v>
      </c>
      <c r="J1532" s="144">
        <v>582571.12009999994</v>
      </c>
      <c r="K1532" s="144">
        <v>253395.365277</v>
      </c>
      <c r="L1532" s="144">
        <v>607836.16306499997</v>
      </c>
      <c r="M1532" s="143"/>
      <c r="N1532" s="143"/>
      <c r="O1532" s="145" t="s">
        <v>1861</v>
      </c>
      <c r="P1532" s="146" t="s">
        <v>939</v>
      </c>
      <c r="Q1532" s="146" t="s">
        <v>1902</v>
      </c>
      <c r="R1532" s="146" t="s">
        <v>681</v>
      </c>
      <c r="S1532" s="147">
        <v>0</v>
      </c>
      <c r="T1532" s="147">
        <v>0</v>
      </c>
      <c r="U1532" s="147">
        <v>0</v>
      </c>
      <c r="V1532" s="147">
        <v>1</v>
      </c>
      <c r="W1532" s="147">
        <v>1</v>
      </c>
      <c r="X1532" s="147">
        <v>1</v>
      </c>
      <c r="Y1532" s="147">
        <v>1</v>
      </c>
      <c r="Z1532" s="147">
        <v>0</v>
      </c>
      <c r="AA1532" s="147">
        <v>0</v>
      </c>
      <c r="AB1532" s="136" t="str">
        <f>VLOOKUP(Tabela22[[#This Row],[id_tab]],[1]odcinki_och!A:B,2,FALSE)</f>
        <v>PL.ZIPOP.1393.ZPK.340, PL.ZIPOP.1393.OCHK.278</v>
      </c>
      <c r="AC1532" s="137">
        <f t="shared" si="23"/>
        <v>2</v>
      </c>
    </row>
    <row r="1533" spans="1:29" s="128" customFormat="1" ht="28">
      <c r="A1533" s="137">
        <v>1530</v>
      </c>
      <c r="B1533" s="146" t="s">
        <v>4780</v>
      </c>
      <c r="C1533" s="148" t="s">
        <v>4781</v>
      </c>
      <c r="D1533" s="146" t="s">
        <v>4782</v>
      </c>
      <c r="E1533" s="146" t="s">
        <v>4783</v>
      </c>
      <c r="F1533" s="142" t="s">
        <v>835</v>
      </c>
      <c r="G1533" s="143">
        <v>0</v>
      </c>
      <c r="H1533" s="143">
        <v>6</v>
      </c>
      <c r="I1533" s="144">
        <v>258094.84705000001</v>
      </c>
      <c r="J1533" s="144">
        <v>601364.45190600003</v>
      </c>
      <c r="K1533" s="144">
        <v>261504.89352099999</v>
      </c>
      <c r="L1533" s="144">
        <v>598219.81602899998</v>
      </c>
      <c r="M1533" s="143"/>
      <c r="N1533" s="143"/>
      <c r="O1533" s="145" t="s">
        <v>1861</v>
      </c>
      <c r="P1533" s="146" t="s">
        <v>939</v>
      </c>
      <c r="Q1533" s="146" t="s">
        <v>1902</v>
      </c>
      <c r="R1533" s="146" t="s">
        <v>681</v>
      </c>
      <c r="S1533" s="147">
        <v>0</v>
      </c>
      <c r="T1533" s="147">
        <v>0</v>
      </c>
      <c r="U1533" s="150">
        <v>0</v>
      </c>
      <c r="V1533" s="147">
        <v>1</v>
      </c>
      <c r="W1533" s="147">
        <v>1</v>
      </c>
      <c r="X1533" s="147">
        <v>1</v>
      </c>
      <c r="Y1533" s="147">
        <v>1</v>
      </c>
      <c r="Z1533" s="147">
        <v>0</v>
      </c>
      <c r="AA1533" s="147">
        <v>1</v>
      </c>
      <c r="AB1533" s="136"/>
      <c r="AC1533" s="137"/>
    </row>
    <row r="1534" spans="1:29" s="128" customFormat="1" ht="28">
      <c r="A1534" s="137">
        <v>1531</v>
      </c>
      <c r="B1534" s="146" t="s">
        <v>4784</v>
      </c>
      <c r="C1534" s="148" t="s">
        <v>4785</v>
      </c>
      <c r="D1534" s="146" t="s">
        <v>4786</v>
      </c>
      <c r="E1534" s="146" t="s">
        <v>4630</v>
      </c>
      <c r="F1534" s="142" t="s">
        <v>835</v>
      </c>
      <c r="G1534" s="143">
        <v>0</v>
      </c>
      <c r="H1534" s="143">
        <v>9.1199999999999992</v>
      </c>
      <c r="I1534" s="144">
        <v>255033.94</v>
      </c>
      <c r="J1534" s="144">
        <v>614743.43000000005</v>
      </c>
      <c r="K1534" s="144">
        <v>249168.00250199999</v>
      </c>
      <c r="L1534" s="144">
        <v>609314.95491199999</v>
      </c>
      <c r="M1534" s="143"/>
      <c r="N1534" s="143"/>
      <c r="O1534" s="145" t="s">
        <v>1861</v>
      </c>
      <c r="P1534" s="146" t="s">
        <v>939</v>
      </c>
      <c r="Q1534" s="146" t="s">
        <v>1902</v>
      </c>
      <c r="R1534" s="146" t="s">
        <v>681</v>
      </c>
      <c r="S1534" s="147">
        <v>1</v>
      </c>
      <c r="T1534" s="147">
        <v>1</v>
      </c>
      <c r="U1534" s="147">
        <v>1</v>
      </c>
      <c r="V1534" s="147">
        <v>1</v>
      </c>
      <c r="W1534" s="147">
        <v>0</v>
      </c>
      <c r="X1534" s="147">
        <v>1</v>
      </c>
      <c r="Y1534" s="147">
        <v>1</v>
      </c>
      <c r="Z1534" s="147">
        <v>1</v>
      </c>
      <c r="AA1534" s="147">
        <v>0</v>
      </c>
      <c r="AB1534" s="136" t="str">
        <f>VLOOKUP(Tabela22[[#This Row],[id_tab]],[1]odcinki_och!A:B,2,FALSE)</f>
        <v>PL.ZIPOP.1393.N2K.PLH120067.H, PL.ZIPOP.1393.OCHK.349, PL.ZIPOP.1393.OCHK.347</v>
      </c>
      <c r="AC1534" s="137">
        <f t="shared" si="23"/>
        <v>3</v>
      </c>
    </row>
    <row r="1535" spans="1:29" s="128" customFormat="1" ht="28">
      <c r="A1535" s="137">
        <v>1532</v>
      </c>
      <c r="B1535" s="146" t="s">
        <v>4787</v>
      </c>
      <c r="C1535" s="148" t="s">
        <v>4788</v>
      </c>
      <c r="D1535" s="153" t="s">
        <v>4789</v>
      </c>
      <c r="E1535" s="166" t="s">
        <v>3328</v>
      </c>
      <c r="F1535" s="142" t="s">
        <v>835</v>
      </c>
      <c r="G1535" s="167">
        <v>0</v>
      </c>
      <c r="H1535" s="167">
        <v>4.25</v>
      </c>
      <c r="I1535" s="144">
        <v>261218.96</v>
      </c>
      <c r="J1535" s="144">
        <v>619945.73</v>
      </c>
      <c r="K1535" s="144">
        <v>261440.46176000001</v>
      </c>
      <c r="L1535" s="144">
        <v>617127.748119</v>
      </c>
      <c r="M1535" s="167"/>
      <c r="N1535" s="167"/>
      <c r="O1535" s="145" t="s">
        <v>1861</v>
      </c>
      <c r="P1535" s="146" t="s">
        <v>1084</v>
      </c>
      <c r="Q1535" s="146" t="s">
        <v>1902</v>
      </c>
      <c r="R1535" s="146" t="s">
        <v>3329</v>
      </c>
      <c r="S1535" s="149">
        <v>1</v>
      </c>
      <c r="T1535" s="149">
        <v>1</v>
      </c>
      <c r="U1535" s="149">
        <v>1</v>
      </c>
      <c r="V1535" s="168">
        <v>1</v>
      </c>
      <c r="W1535" s="168">
        <v>1</v>
      </c>
      <c r="X1535" s="168">
        <v>1</v>
      </c>
      <c r="Y1535" s="168">
        <v>1</v>
      </c>
      <c r="Z1535" s="168">
        <v>1</v>
      </c>
      <c r="AA1535" s="149">
        <v>1</v>
      </c>
      <c r="AB1535" s="136" t="str">
        <f>VLOOKUP(Tabela22[[#This Row],[id_tab]],[1]odcinki_och!A:B,2,FALSE)</f>
        <v>PL.ZIPOP.1393.OCHK.394, PL.ZIPOP.1393.OCHK.278</v>
      </c>
      <c r="AC1535" s="137">
        <f t="shared" si="23"/>
        <v>2</v>
      </c>
    </row>
    <row r="1536" spans="1:29" s="128" customFormat="1" ht="28">
      <c r="A1536" s="137">
        <v>1533</v>
      </c>
      <c r="B1536" s="146" t="s">
        <v>4790</v>
      </c>
      <c r="C1536" s="148" t="s">
        <v>4788</v>
      </c>
      <c r="D1536" s="153" t="s">
        <v>4789</v>
      </c>
      <c r="E1536" s="146" t="s">
        <v>3328</v>
      </c>
      <c r="F1536" s="142" t="s">
        <v>835</v>
      </c>
      <c r="G1536" s="143">
        <v>31.6</v>
      </c>
      <c r="H1536" s="143">
        <v>35.9</v>
      </c>
      <c r="I1536" s="144">
        <v>275040.802952</v>
      </c>
      <c r="J1536" s="144">
        <v>598694.64897700003</v>
      </c>
      <c r="K1536" s="144">
        <v>276632.02438900003</v>
      </c>
      <c r="L1536" s="144">
        <v>595716.82978200004</v>
      </c>
      <c r="M1536" s="143"/>
      <c r="N1536" s="143"/>
      <c r="O1536" s="145" t="s">
        <v>1861</v>
      </c>
      <c r="P1536" s="146" t="s">
        <v>1084</v>
      </c>
      <c r="Q1536" s="146" t="s">
        <v>1902</v>
      </c>
      <c r="R1536" s="146" t="s">
        <v>1939</v>
      </c>
      <c r="S1536" s="149">
        <v>1</v>
      </c>
      <c r="T1536" s="149">
        <v>1</v>
      </c>
      <c r="U1536" s="149">
        <v>1</v>
      </c>
      <c r="V1536" s="147">
        <v>1</v>
      </c>
      <c r="W1536" s="147">
        <v>0</v>
      </c>
      <c r="X1536" s="147">
        <v>1</v>
      </c>
      <c r="Y1536" s="147">
        <v>0</v>
      </c>
      <c r="Z1536" s="147">
        <v>0</v>
      </c>
      <c r="AA1536" s="147">
        <v>0</v>
      </c>
      <c r="AB1536" s="136" t="str">
        <f>VLOOKUP(Tabela22[[#This Row],[id_tab]],[1]odcinki_och!A:B,2,FALSE)</f>
        <v>PL.ZIPOP.1393.OCHK.356</v>
      </c>
      <c r="AC1536" s="137">
        <f t="shared" si="23"/>
        <v>1</v>
      </c>
    </row>
    <row r="1537" spans="1:29" s="128" customFormat="1" ht="28">
      <c r="A1537" s="137">
        <v>1534</v>
      </c>
      <c r="B1537" s="146" t="s">
        <v>4791</v>
      </c>
      <c r="C1537" s="148" t="s">
        <v>4788</v>
      </c>
      <c r="D1537" s="153" t="s">
        <v>4789</v>
      </c>
      <c r="E1537" s="146" t="s">
        <v>3328</v>
      </c>
      <c r="F1537" s="142" t="s">
        <v>835</v>
      </c>
      <c r="G1537" s="143">
        <v>4.25</v>
      </c>
      <c r="H1537" s="143">
        <v>6.5</v>
      </c>
      <c r="I1537" s="144">
        <v>261482.68711699999</v>
      </c>
      <c r="J1537" s="144">
        <v>617296.82392200001</v>
      </c>
      <c r="K1537" s="144">
        <v>262411.70461199997</v>
      </c>
      <c r="L1537" s="144">
        <v>615584.85941599996</v>
      </c>
      <c r="M1537" s="143"/>
      <c r="N1537" s="143"/>
      <c r="O1537" s="145" t="s">
        <v>1861</v>
      </c>
      <c r="P1537" s="146" t="s">
        <v>1084</v>
      </c>
      <c r="Q1537" s="146" t="s">
        <v>1902</v>
      </c>
      <c r="R1537" s="146" t="s">
        <v>4792</v>
      </c>
      <c r="S1537" s="149">
        <v>1</v>
      </c>
      <c r="T1537" s="147">
        <v>0</v>
      </c>
      <c r="U1537" s="147">
        <v>0</v>
      </c>
      <c r="V1537" s="147">
        <v>0</v>
      </c>
      <c r="W1537" s="147">
        <v>1</v>
      </c>
      <c r="X1537" s="149">
        <v>1</v>
      </c>
      <c r="Y1537" s="147">
        <v>0</v>
      </c>
      <c r="Z1537" s="147">
        <v>1</v>
      </c>
      <c r="AA1537" s="147">
        <v>0</v>
      </c>
      <c r="AB1537" s="136" t="str">
        <f>VLOOKUP(Tabela22[[#This Row],[id_tab]],[1]odcinki_och!A:B,2,FALSE)</f>
        <v>PL.ZIPOP.1393.OCHK.278</v>
      </c>
      <c r="AC1537" s="137">
        <f t="shared" si="23"/>
        <v>1</v>
      </c>
    </row>
    <row r="1538" spans="1:29" s="128" customFormat="1" ht="28">
      <c r="A1538" s="137">
        <v>1535</v>
      </c>
      <c r="B1538" s="146" t="s">
        <v>4793</v>
      </c>
      <c r="C1538" s="148" t="s">
        <v>4788</v>
      </c>
      <c r="D1538" s="153" t="s">
        <v>4789</v>
      </c>
      <c r="E1538" s="146" t="s">
        <v>3328</v>
      </c>
      <c r="F1538" s="142" t="s">
        <v>835</v>
      </c>
      <c r="G1538" s="143">
        <v>6.5</v>
      </c>
      <c r="H1538" s="143">
        <v>26.46</v>
      </c>
      <c r="I1538" s="144">
        <v>262411.575457</v>
      </c>
      <c r="J1538" s="144">
        <v>615585.18252300005</v>
      </c>
      <c r="K1538" s="144">
        <v>272153.05548099999</v>
      </c>
      <c r="L1538" s="144">
        <v>604129.58088699996</v>
      </c>
      <c r="M1538" s="143"/>
      <c r="N1538" s="143"/>
      <c r="O1538" s="145" t="s">
        <v>1861</v>
      </c>
      <c r="P1538" s="146" t="s">
        <v>1084</v>
      </c>
      <c r="Q1538" s="146" t="s">
        <v>1902</v>
      </c>
      <c r="R1538" s="146" t="s">
        <v>1939</v>
      </c>
      <c r="S1538" s="147">
        <v>0</v>
      </c>
      <c r="T1538" s="147">
        <v>0</v>
      </c>
      <c r="U1538" s="149">
        <v>1</v>
      </c>
      <c r="V1538" s="147">
        <v>1</v>
      </c>
      <c r="W1538" s="147">
        <v>1</v>
      </c>
      <c r="X1538" s="147">
        <v>0</v>
      </c>
      <c r="Y1538" s="147">
        <v>0</v>
      </c>
      <c r="Z1538" s="147">
        <v>0</v>
      </c>
      <c r="AA1538" s="147">
        <v>0</v>
      </c>
      <c r="AB1538" s="136"/>
      <c r="AC1538" s="137"/>
    </row>
    <row r="1539" spans="1:29" s="128" customFormat="1" ht="28">
      <c r="A1539" s="137">
        <v>1536</v>
      </c>
      <c r="B1539" s="146" t="s">
        <v>4794</v>
      </c>
      <c r="C1539" s="148" t="s">
        <v>4788</v>
      </c>
      <c r="D1539" s="153" t="s">
        <v>4789</v>
      </c>
      <c r="E1539" s="146" t="s">
        <v>3328</v>
      </c>
      <c r="F1539" s="142" t="s">
        <v>835</v>
      </c>
      <c r="G1539" s="143">
        <v>26.46</v>
      </c>
      <c r="H1539" s="143">
        <v>30.43</v>
      </c>
      <c r="I1539" s="144">
        <v>273031.77889199997</v>
      </c>
      <c r="J1539" s="144">
        <v>603155.64227900002</v>
      </c>
      <c r="K1539" s="144">
        <v>274353.94483699999</v>
      </c>
      <c r="L1539" s="144">
        <v>599637.704807</v>
      </c>
      <c r="M1539" s="143"/>
      <c r="N1539" s="143"/>
      <c r="O1539" s="145" t="s">
        <v>1861</v>
      </c>
      <c r="P1539" s="146" t="s">
        <v>1084</v>
      </c>
      <c r="Q1539" s="146" t="s">
        <v>1902</v>
      </c>
      <c r="R1539" s="146" t="s">
        <v>1939</v>
      </c>
      <c r="S1539" s="149">
        <v>1</v>
      </c>
      <c r="T1539" s="147">
        <v>0</v>
      </c>
      <c r="U1539" s="149">
        <v>1</v>
      </c>
      <c r="V1539" s="147">
        <v>0</v>
      </c>
      <c r="W1539" s="147">
        <v>1</v>
      </c>
      <c r="X1539" s="147">
        <v>1</v>
      </c>
      <c r="Y1539" s="149">
        <v>0</v>
      </c>
      <c r="Z1539" s="147">
        <v>1</v>
      </c>
      <c r="AA1539" s="147">
        <v>0</v>
      </c>
      <c r="AB1539" s="136"/>
      <c r="AC1539" s="137"/>
    </row>
    <row r="1540" spans="1:29" s="128" customFormat="1" ht="28">
      <c r="A1540" s="137">
        <v>1537</v>
      </c>
      <c r="B1540" s="146" t="s">
        <v>4795</v>
      </c>
      <c r="C1540" s="148" t="s">
        <v>4788</v>
      </c>
      <c r="D1540" s="153" t="s">
        <v>4789</v>
      </c>
      <c r="E1540" s="146" t="s">
        <v>3328</v>
      </c>
      <c r="F1540" s="142" t="s">
        <v>835</v>
      </c>
      <c r="G1540" s="143">
        <v>30.43</v>
      </c>
      <c r="H1540" s="143">
        <v>31.6</v>
      </c>
      <c r="I1540" s="144">
        <v>274357.07582700002</v>
      </c>
      <c r="J1540" s="144">
        <v>599632.84351699997</v>
      </c>
      <c r="K1540" s="144">
        <v>275040.29137799999</v>
      </c>
      <c r="L1540" s="144">
        <v>598695.71029299998</v>
      </c>
      <c r="M1540" s="143"/>
      <c r="N1540" s="143"/>
      <c r="O1540" s="145" t="s">
        <v>1861</v>
      </c>
      <c r="P1540" s="146" t="s">
        <v>1084</v>
      </c>
      <c r="Q1540" s="146" t="s">
        <v>1902</v>
      </c>
      <c r="R1540" s="146" t="s">
        <v>742</v>
      </c>
      <c r="S1540" s="147">
        <v>0</v>
      </c>
      <c r="T1540" s="147">
        <v>0</v>
      </c>
      <c r="U1540" s="149">
        <v>1</v>
      </c>
      <c r="V1540" s="147">
        <v>1</v>
      </c>
      <c r="W1540" s="147">
        <v>1</v>
      </c>
      <c r="X1540" s="147">
        <v>0</v>
      </c>
      <c r="Y1540" s="147">
        <v>0</v>
      </c>
      <c r="Z1540" s="147">
        <v>0</v>
      </c>
      <c r="AA1540" s="147">
        <v>0</v>
      </c>
      <c r="AB1540" s="136"/>
      <c r="AC1540" s="137"/>
    </row>
    <row r="1541" spans="1:29" s="128" customFormat="1" ht="28">
      <c r="A1541" s="137">
        <v>1538</v>
      </c>
      <c r="B1541" s="146" t="s">
        <v>4796</v>
      </c>
      <c r="C1541" s="148" t="s">
        <v>4788</v>
      </c>
      <c r="D1541" s="153" t="s">
        <v>4789</v>
      </c>
      <c r="E1541" s="146" t="s">
        <v>4797</v>
      </c>
      <c r="F1541" s="142" t="s">
        <v>835</v>
      </c>
      <c r="G1541" s="143">
        <v>0</v>
      </c>
      <c r="H1541" s="143">
        <v>3.12</v>
      </c>
      <c r="I1541" s="144">
        <v>270634.23999999999</v>
      </c>
      <c r="J1541" s="144">
        <v>605481.34</v>
      </c>
      <c r="K1541" s="144">
        <v>272281.36</v>
      </c>
      <c r="L1541" s="144">
        <v>603279</v>
      </c>
      <c r="M1541" s="143"/>
      <c r="N1541" s="143"/>
      <c r="O1541" s="145" t="s">
        <v>1861</v>
      </c>
      <c r="P1541" s="146" t="s">
        <v>1084</v>
      </c>
      <c r="Q1541" s="146" t="s">
        <v>1902</v>
      </c>
      <c r="R1541" s="146" t="s">
        <v>742</v>
      </c>
      <c r="S1541" s="149">
        <v>1</v>
      </c>
      <c r="T1541" s="147">
        <v>0</v>
      </c>
      <c r="U1541" s="149">
        <v>1</v>
      </c>
      <c r="V1541" s="147">
        <v>0</v>
      </c>
      <c r="W1541" s="147">
        <v>0</v>
      </c>
      <c r="X1541" s="147">
        <v>0</v>
      </c>
      <c r="Y1541" s="149">
        <v>0</v>
      </c>
      <c r="Z1541" s="147">
        <v>1</v>
      </c>
      <c r="AA1541" s="149">
        <v>1</v>
      </c>
      <c r="AB1541" s="136"/>
      <c r="AC1541" s="137"/>
    </row>
    <row r="1542" spans="1:29" s="128" customFormat="1" ht="28">
      <c r="A1542" s="137">
        <v>1539</v>
      </c>
      <c r="B1542" s="146" t="s">
        <v>4798</v>
      </c>
      <c r="C1542" s="148" t="s">
        <v>4788</v>
      </c>
      <c r="D1542" s="153" t="s">
        <v>4789</v>
      </c>
      <c r="E1542" s="146" t="s">
        <v>4799</v>
      </c>
      <c r="F1542" s="142" t="s">
        <v>835</v>
      </c>
      <c r="G1542" s="143">
        <v>0</v>
      </c>
      <c r="H1542" s="143">
        <v>1.375</v>
      </c>
      <c r="I1542" s="144">
        <v>270576.843567</v>
      </c>
      <c r="J1542" s="144">
        <v>605505.91905000003</v>
      </c>
      <c r="K1542" s="144">
        <v>271739.65814499999</v>
      </c>
      <c r="L1542" s="144">
        <v>605740.58605100005</v>
      </c>
      <c r="M1542" s="143"/>
      <c r="N1542" s="143"/>
      <c r="O1542" s="145" t="s">
        <v>1861</v>
      </c>
      <c r="P1542" s="146" t="s">
        <v>1084</v>
      </c>
      <c r="Q1542" s="146" t="s">
        <v>1902</v>
      </c>
      <c r="R1542" s="146" t="s">
        <v>742</v>
      </c>
      <c r="S1542" s="149">
        <v>1</v>
      </c>
      <c r="T1542" s="149">
        <v>1</v>
      </c>
      <c r="U1542" s="149">
        <v>1</v>
      </c>
      <c r="V1542" s="147">
        <v>0</v>
      </c>
      <c r="W1542" s="147">
        <v>0</v>
      </c>
      <c r="X1542" s="147">
        <v>1</v>
      </c>
      <c r="Y1542" s="149">
        <v>1</v>
      </c>
      <c r="Z1542" s="149">
        <v>0</v>
      </c>
      <c r="AA1542" s="147">
        <v>0</v>
      </c>
      <c r="AB1542" s="136"/>
      <c r="AC1542" s="137"/>
    </row>
    <row r="1543" spans="1:29" s="128" customFormat="1" ht="28">
      <c r="A1543" s="137">
        <v>1540</v>
      </c>
      <c r="B1543" s="146" t="s">
        <v>4800</v>
      </c>
      <c r="C1543" s="148" t="s">
        <v>4788</v>
      </c>
      <c r="D1543" s="153" t="s">
        <v>4789</v>
      </c>
      <c r="E1543" s="146" t="s">
        <v>4801</v>
      </c>
      <c r="F1543" s="142" t="s">
        <v>835</v>
      </c>
      <c r="G1543" s="143">
        <v>0</v>
      </c>
      <c r="H1543" s="143">
        <v>5.48</v>
      </c>
      <c r="I1543" s="144">
        <v>267103.26680300001</v>
      </c>
      <c r="J1543" s="144">
        <v>608897.85499599995</v>
      </c>
      <c r="K1543" s="144">
        <v>269946.76</v>
      </c>
      <c r="L1543" s="144">
        <v>606108.93999999994</v>
      </c>
      <c r="M1543" s="143"/>
      <c r="N1543" s="143"/>
      <c r="O1543" s="145" t="s">
        <v>1861</v>
      </c>
      <c r="P1543" s="146" t="s">
        <v>1084</v>
      </c>
      <c r="Q1543" s="146" t="s">
        <v>1902</v>
      </c>
      <c r="R1543" s="146" t="s">
        <v>742</v>
      </c>
      <c r="S1543" s="149">
        <v>1</v>
      </c>
      <c r="T1543" s="149">
        <v>1</v>
      </c>
      <c r="U1543" s="147">
        <v>0</v>
      </c>
      <c r="V1543" s="147">
        <v>0</v>
      </c>
      <c r="W1543" s="147">
        <v>0</v>
      </c>
      <c r="X1543" s="149">
        <v>1</v>
      </c>
      <c r="Y1543" s="149">
        <v>1</v>
      </c>
      <c r="Z1543" s="149">
        <v>0</v>
      </c>
      <c r="AA1543" s="147">
        <v>0</v>
      </c>
      <c r="AB1543" s="136"/>
      <c r="AC1543" s="137"/>
    </row>
    <row r="1544" spans="1:29" s="128" customFormat="1" ht="28">
      <c r="A1544" s="137">
        <v>1541</v>
      </c>
      <c r="B1544" s="146" t="s">
        <v>4802</v>
      </c>
      <c r="C1544" s="148" t="s">
        <v>1479</v>
      </c>
      <c r="D1544" s="153" t="s">
        <v>4803</v>
      </c>
      <c r="E1544" s="146" t="s">
        <v>4804</v>
      </c>
      <c r="F1544" s="142" t="s">
        <v>835</v>
      </c>
      <c r="G1544" s="143">
        <v>0</v>
      </c>
      <c r="H1544" s="143">
        <v>6.8109999999999999</v>
      </c>
      <c r="I1544" s="144">
        <v>283450.90370000002</v>
      </c>
      <c r="J1544" s="144">
        <v>613899.3456</v>
      </c>
      <c r="K1544" s="144">
        <v>287699.43989199999</v>
      </c>
      <c r="L1544" s="144">
        <v>610811.20074</v>
      </c>
      <c r="M1544" s="143"/>
      <c r="N1544" s="143"/>
      <c r="O1544" s="145" t="s">
        <v>1861</v>
      </c>
      <c r="P1544" s="146" t="s">
        <v>1084</v>
      </c>
      <c r="Q1544" s="146" t="s">
        <v>1902</v>
      </c>
      <c r="R1544" s="146" t="s">
        <v>742</v>
      </c>
      <c r="S1544" s="147">
        <v>1</v>
      </c>
      <c r="T1544" s="147">
        <v>1</v>
      </c>
      <c r="U1544" s="147">
        <v>1</v>
      </c>
      <c r="V1544" s="147">
        <v>1</v>
      </c>
      <c r="W1544" s="147">
        <v>0</v>
      </c>
      <c r="X1544" s="147">
        <v>1</v>
      </c>
      <c r="Y1544" s="149">
        <v>0</v>
      </c>
      <c r="Z1544" s="147">
        <v>1</v>
      </c>
      <c r="AA1544" s="147">
        <v>0</v>
      </c>
      <c r="AB1544" s="136" t="str">
        <f>VLOOKUP(Tabela22[[#This Row],[id_tab]],[1]odcinki_och!A:B,2,FALSE)</f>
        <v>PL.ZIPOP.1393.N2K.PLH260003.H, PL.ZIPOP.1393.PK.42, PL.ZIPOP.1393.N2K.PLB260001.B, PL.ZIPOP.1393.OCHK.358</v>
      </c>
      <c r="AC1544" s="137">
        <f t="shared" ref="AC1544:AC1607" si="24">LEN(AB1544)-LEN(SUBSTITUTE(AB1544,",",""))+1</f>
        <v>4</v>
      </c>
    </row>
    <row r="1545" spans="1:29" s="128" customFormat="1" ht="28">
      <c r="A1545" s="137">
        <v>1542</v>
      </c>
      <c r="B1545" s="146" t="s">
        <v>4805</v>
      </c>
      <c r="C1545" s="148" t="s">
        <v>1479</v>
      </c>
      <c r="D1545" s="146" t="s">
        <v>4803</v>
      </c>
      <c r="E1545" s="146" t="s">
        <v>4806</v>
      </c>
      <c r="F1545" s="142" t="s">
        <v>835</v>
      </c>
      <c r="G1545" s="143">
        <v>0</v>
      </c>
      <c r="H1545" s="143">
        <v>2.4300000000000002</v>
      </c>
      <c r="I1545" s="144">
        <v>276319.6876</v>
      </c>
      <c r="J1545" s="144">
        <v>618489.36340000003</v>
      </c>
      <c r="K1545" s="144">
        <v>276612.49648099998</v>
      </c>
      <c r="L1545" s="144">
        <v>616469.83623100002</v>
      </c>
      <c r="M1545" s="143"/>
      <c r="N1545" s="143"/>
      <c r="O1545" s="145" t="s">
        <v>1861</v>
      </c>
      <c r="P1545" s="146" t="s">
        <v>1084</v>
      </c>
      <c r="Q1545" s="146" t="s">
        <v>1902</v>
      </c>
      <c r="R1545" s="146" t="s">
        <v>742</v>
      </c>
      <c r="S1545" s="147">
        <v>1</v>
      </c>
      <c r="T1545" s="147">
        <v>1</v>
      </c>
      <c r="U1545" s="147">
        <v>1</v>
      </c>
      <c r="V1545" s="147">
        <v>1</v>
      </c>
      <c r="W1545" s="147">
        <v>0</v>
      </c>
      <c r="X1545" s="147">
        <v>1</v>
      </c>
      <c r="Y1545" s="149">
        <v>1</v>
      </c>
      <c r="Z1545" s="149">
        <v>0</v>
      </c>
      <c r="AA1545" s="147">
        <v>1</v>
      </c>
      <c r="AB1545" s="136" t="str">
        <f>VLOOKUP(Tabela22[[#This Row],[id_tab]],[1]odcinki_och!A:B,2,FALSE)</f>
        <v>PL.ZIPOP.1393.N2K.PLH260029.H, PL.ZIPOP.1393.N2K.PLH260003.H, PL.ZIPOP.1393.PK.42, PL.ZIPOP.1393.N2K.PLB260001.B, PL.ZIPOP.1393.OCHK.358</v>
      </c>
      <c r="AC1545" s="137">
        <f t="shared" si="24"/>
        <v>5</v>
      </c>
    </row>
    <row r="1546" spans="1:29" s="128" customFormat="1" ht="28">
      <c r="A1546" s="137">
        <v>1543</v>
      </c>
      <c r="B1546" s="146" t="s">
        <v>4807</v>
      </c>
      <c r="C1546" s="148" t="s">
        <v>1479</v>
      </c>
      <c r="D1546" s="146" t="s">
        <v>4803</v>
      </c>
      <c r="E1546" s="146" t="s">
        <v>4808</v>
      </c>
      <c r="F1546" s="142" t="s">
        <v>835</v>
      </c>
      <c r="G1546" s="143">
        <v>0</v>
      </c>
      <c r="H1546" s="143">
        <v>2.8</v>
      </c>
      <c r="I1546" s="144">
        <v>309766.09509000002</v>
      </c>
      <c r="J1546" s="144">
        <v>605950.23967599997</v>
      </c>
      <c r="K1546" s="144">
        <v>307705.94</v>
      </c>
      <c r="L1546" s="144">
        <v>606707.66009999998</v>
      </c>
      <c r="M1546" s="143"/>
      <c r="N1546" s="143"/>
      <c r="O1546" s="145" t="s">
        <v>1861</v>
      </c>
      <c r="P1546" s="146" t="s">
        <v>1084</v>
      </c>
      <c r="Q1546" s="146" t="s">
        <v>1902</v>
      </c>
      <c r="R1546" s="146" t="s">
        <v>1939</v>
      </c>
      <c r="S1546" s="147">
        <v>1</v>
      </c>
      <c r="T1546" s="147">
        <v>1</v>
      </c>
      <c r="U1546" s="147">
        <v>1</v>
      </c>
      <c r="V1546" s="147">
        <v>1</v>
      </c>
      <c r="W1546" s="147">
        <v>0</v>
      </c>
      <c r="X1546" s="147">
        <v>1</v>
      </c>
      <c r="Y1546" s="147">
        <v>0</v>
      </c>
      <c r="Z1546" s="149">
        <v>0</v>
      </c>
      <c r="AA1546" s="147">
        <v>1</v>
      </c>
      <c r="AB1546" s="136" t="str">
        <f>VLOOKUP(Tabela22[[#This Row],[id_tab]],[1]odcinki_och!A:B,2,FALSE)</f>
        <v>PL.ZIPOP.1393.N2K.PLH260032.H, PL.ZIPOP.1393.N2K.PLH260003.H, PL.ZIPOP.1393.N2K.PLB260001.B, PL.ZIPOP.1393.OCHK.140</v>
      </c>
      <c r="AC1546" s="137">
        <f t="shared" si="24"/>
        <v>4</v>
      </c>
    </row>
    <row r="1547" spans="1:29" s="128" customFormat="1" ht="28">
      <c r="A1547" s="137">
        <v>1544</v>
      </c>
      <c r="B1547" s="146" t="s">
        <v>4809</v>
      </c>
      <c r="C1547" s="148" t="s">
        <v>1479</v>
      </c>
      <c r="D1547" s="146" t="s">
        <v>4803</v>
      </c>
      <c r="E1547" s="146" t="s">
        <v>4810</v>
      </c>
      <c r="F1547" s="142" t="s">
        <v>835</v>
      </c>
      <c r="G1547" s="143">
        <v>0</v>
      </c>
      <c r="H1547" s="143">
        <v>1.75</v>
      </c>
      <c r="I1547" s="144">
        <v>317229.72481300001</v>
      </c>
      <c r="J1547" s="144">
        <v>601410.82438400004</v>
      </c>
      <c r="K1547" s="144">
        <v>318551.51202199998</v>
      </c>
      <c r="L1547" s="144">
        <v>601494.45781599998</v>
      </c>
      <c r="M1547" s="143"/>
      <c r="N1547" s="143"/>
      <c r="O1547" s="145" t="s">
        <v>1861</v>
      </c>
      <c r="P1547" s="146" t="s">
        <v>1084</v>
      </c>
      <c r="Q1547" s="146" t="s">
        <v>1902</v>
      </c>
      <c r="R1547" s="146" t="s">
        <v>1939</v>
      </c>
      <c r="S1547" s="147">
        <v>1</v>
      </c>
      <c r="T1547" s="147">
        <v>1</v>
      </c>
      <c r="U1547" s="147">
        <v>1</v>
      </c>
      <c r="V1547" s="147">
        <v>1</v>
      </c>
      <c r="W1547" s="147">
        <v>0</v>
      </c>
      <c r="X1547" s="147">
        <v>1</v>
      </c>
      <c r="Y1547" s="147">
        <v>0</v>
      </c>
      <c r="Z1547" s="147">
        <v>1</v>
      </c>
      <c r="AA1547" s="147">
        <v>0</v>
      </c>
      <c r="AB1547" s="136" t="str">
        <f>VLOOKUP(Tabela22[[#This Row],[id_tab]],[1]odcinki_och!A:B,2,FALSE)</f>
        <v>PL.ZIPOP.1393.N2K.PLH260032.H, PL.ZIPOP.1393.N2K.PLB260001.B, PL.ZIPOP.1393.OCHK.355, PL.ZIPOP.1393.OCHK.140</v>
      </c>
      <c r="AC1547" s="137">
        <f t="shared" si="24"/>
        <v>4</v>
      </c>
    </row>
    <row r="1548" spans="1:29" s="128" customFormat="1" ht="28">
      <c r="A1548" s="137">
        <v>1545</v>
      </c>
      <c r="B1548" s="146" t="s">
        <v>4811</v>
      </c>
      <c r="C1548" s="148" t="s">
        <v>1479</v>
      </c>
      <c r="D1548" s="146" t="s">
        <v>4803</v>
      </c>
      <c r="E1548" s="146" t="s">
        <v>4812</v>
      </c>
      <c r="F1548" s="142" t="s">
        <v>835</v>
      </c>
      <c r="G1548" s="143">
        <v>0</v>
      </c>
      <c r="H1548" s="143">
        <v>9</v>
      </c>
      <c r="I1548" s="144">
        <v>300826.85129999998</v>
      </c>
      <c r="J1548" s="144">
        <v>604464.22620000003</v>
      </c>
      <c r="K1548" s="144">
        <v>305393.65693499998</v>
      </c>
      <c r="L1548" s="144">
        <v>599823.95288500004</v>
      </c>
      <c r="M1548" s="143"/>
      <c r="N1548" s="143"/>
      <c r="O1548" s="145" t="s">
        <v>1861</v>
      </c>
      <c r="P1548" s="146" t="s">
        <v>1084</v>
      </c>
      <c r="Q1548" s="146" t="s">
        <v>1902</v>
      </c>
      <c r="R1548" s="146" t="s">
        <v>1939</v>
      </c>
      <c r="S1548" s="147">
        <v>1</v>
      </c>
      <c r="T1548" s="147">
        <v>1</v>
      </c>
      <c r="U1548" s="147">
        <v>1</v>
      </c>
      <c r="V1548" s="147">
        <v>1</v>
      </c>
      <c r="W1548" s="147">
        <v>0</v>
      </c>
      <c r="X1548" s="147">
        <v>1</v>
      </c>
      <c r="Y1548" s="147">
        <v>1</v>
      </c>
      <c r="Z1548" s="147">
        <v>1</v>
      </c>
      <c r="AA1548" s="147">
        <v>0</v>
      </c>
      <c r="AB1548" s="136" t="str">
        <f>VLOOKUP(Tabela22[[#This Row],[id_tab]],[1]odcinki_och!A:B,2,FALSE)</f>
        <v>PL.ZIPOP.1393.N2K.PLH260003.H, PL.ZIPOP.1393.PK.42, PL.ZIPOP.1393.N2K.PLB260001.B, PL.ZIPOP.1393.OCHK.358</v>
      </c>
      <c r="AC1548" s="137">
        <f t="shared" si="24"/>
        <v>4</v>
      </c>
    </row>
    <row r="1549" spans="1:29" s="128" customFormat="1" ht="28">
      <c r="A1549" s="137">
        <v>1546</v>
      </c>
      <c r="B1549" s="146" t="s">
        <v>4813</v>
      </c>
      <c r="C1549" s="148" t="s">
        <v>1479</v>
      </c>
      <c r="D1549" s="146" t="s">
        <v>4803</v>
      </c>
      <c r="E1549" s="146" t="s">
        <v>4814</v>
      </c>
      <c r="F1549" s="142" t="s">
        <v>835</v>
      </c>
      <c r="G1549" s="143">
        <v>0</v>
      </c>
      <c r="H1549" s="143">
        <v>3.3</v>
      </c>
      <c r="I1549" s="144">
        <v>299532.4988</v>
      </c>
      <c r="J1549" s="144">
        <v>604108.13419999997</v>
      </c>
      <c r="K1549" s="144">
        <v>300803.27321199997</v>
      </c>
      <c r="L1549" s="144">
        <v>605385.32299699995</v>
      </c>
      <c r="M1549" s="143"/>
      <c r="N1549" s="143"/>
      <c r="O1549" s="145" t="s">
        <v>1861</v>
      </c>
      <c r="P1549" s="146" t="s">
        <v>1084</v>
      </c>
      <c r="Q1549" s="146" t="s">
        <v>1902</v>
      </c>
      <c r="R1549" s="146" t="s">
        <v>1939</v>
      </c>
      <c r="S1549" s="147">
        <v>1</v>
      </c>
      <c r="T1549" s="147">
        <v>1</v>
      </c>
      <c r="U1549" s="147">
        <v>1</v>
      </c>
      <c r="V1549" s="147">
        <v>1</v>
      </c>
      <c r="W1549" s="147">
        <v>0</v>
      </c>
      <c r="X1549" s="147">
        <v>1</v>
      </c>
      <c r="Y1549" s="149">
        <v>1</v>
      </c>
      <c r="Z1549" s="149">
        <v>0</v>
      </c>
      <c r="AA1549" s="147">
        <v>0</v>
      </c>
      <c r="AB1549" s="136" t="str">
        <f>VLOOKUP(Tabela22[[#This Row],[id_tab]],[1]odcinki_och!A:B,2,FALSE)</f>
        <v>PL.ZIPOP.1393.N2K.PLH260003.H, PL.ZIPOP.1393.PK.42, PL.ZIPOP.1393.N2K.PLB260001.B</v>
      </c>
      <c r="AC1549" s="137">
        <f t="shared" si="24"/>
        <v>3</v>
      </c>
    </row>
    <row r="1550" spans="1:29" s="128" customFormat="1" ht="28">
      <c r="A1550" s="137">
        <v>1547</v>
      </c>
      <c r="B1550" s="146" t="s">
        <v>1478</v>
      </c>
      <c r="C1550" s="148" t="s">
        <v>1479</v>
      </c>
      <c r="D1550" s="146" t="s">
        <v>4803</v>
      </c>
      <c r="E1550" s="146" t="s">
        <v>4814</v>
      </c>
      <c r="F1550" s="142" t="s">
        <v>835</v>
      </c>
      <c r="G1550" s="143">
        <v>0</v>
      </c>
      <c r="H1550" s="143">
        <v>6.36</v>
      </c>
      <c r="I1550" s="144">
        <v>300930.99819999997</v>
      </c>
      <c r="J1550" s="144">
        <v>605566.71569999994</v>
      </c>
      <c r="K1550" s="144">
        <v>304647.03000000003</v>
      </c>
      <c r="L1550" s="144">
        <v>606016.72010000004</v>
      </c>
      <c r="M1550" s="143"/>
      <c r="N1550" s="143"/>
      <c r="O1550" s="145" t="s">
        <v>1861</v>
      </c>
      <c r="P1550" s="146" t="s">
        <v>1084</v>
      </c>
      <c r="Q1550" s="146" t="s">
        <v>1902</v>
      </c>
      <c r="R1550" s="146" t="s">
        <v>1939</v>
      </c>
      <c r="S1550" s="147">
        <v>0</v>
      </c>
      <c r="T1550" s="147">
        <v>0</v>
      </c>
      <c r="U1550" s="147">
        <v>1</v>
      </c>
      <c r="V1550" s="147">
        <v>0</v>
      </c>
      <c r="W1550" s="147">
        <v>0</v>
      </c>
      <c r="X1550" s="147">
        <v>0</v>
      </c>
      <c r="Y1550" s="149">
        <v>1</v>
      </c>
      <c r="Z1550" s="149">
        <v>0</v>
      </c>
      <c r="AA1550" s="147">
        <v>0</v>
      </c>
      <c r="AB1550" s="136" t="str">
        <f>VLOOKUP(Tabela22[[#This Row],[id_tab]],[1]odcinki_och!A:B,2,FALSE)</f>
        <v>PL.ZIPOP.1393.UE.2608022.1003, PL.ZIPOP.1393.N2K.PLH260003.H, PL.ZIPOP.1393.PK.42, PL.ZIPOP.1393.N2K.PLB260001.B, PL.ZIPOP.1393.OCHK.358</v>
      </c>
      <c r="AC1550" s="137">
        <f t="shared" si="24"/>
        <v>5</v>
      </c>
    </row>
    <row r="1551" spans="1:29" s="128" customFormat="1" ht="28">
      <c r="A1551" s="137">
        <v>1548</v>
      </c>
      <c r="B1551" s="146" t="s">
        <v>4815</v>
      </c>
      <c r="C1551" s="148" t="s">
        <v>1479</v>
      </c>
      <c r="D1551" s="146" t="s">
        <v>4803</v>
      </c>
      <c r="E1551" s="146" t="s">
        <v>4816</v>
      </c>
      <c r="F1551" s="142" t="s">
        <v>835</v>
      </c>
      <c r="G1551" s="143">
        <v>0</v>
      </c>
      <c r="H1551" s="143">
        <v>45.2</v>
      </c>
      <c r="I1551" s="144">
        <v>284713.86751700001</v>
      </c>
      <c r="J1551" s="144">
        <v>611393.41521600005</v>
      </c>
      <c r="K1551" s="144">
        <v>271604.78468799999</v>
      </c>
      <c r="L1551" s="144">
        <v>632047.36878000002</v>
      </c>
      <c r="M1551" s="143"/>
      <c r="N1551" s="143"/>
      <c r="O1551" s="145" t="s">
        <v>1861</v>
      </c>
      <c r="P1551" s="146" t="s">
        <v>1084</v>
      </c>
      <c r="Q1551" s="146" t="s">
        <v>1902</v>
      </c>
      <c r="R1551" s="146" t="s">
        <v>1939</v>
      </c>
      <c r="S1551" s="147">
        <v>0</v>
      </c>
      <c r="T1551" s="147">
        <v>0</v>
      </c>
      <c r="U1551" s="147">
        <v>1</v>
      </c>
      <c r="V1551" s="147">
        <v>0</v>
      </c>
      <c r="W1551" s="147">
        <v>0</v>
      </c>
      <c r="X1551" s="147">
        <v>1</v>
      </c>
      <c r="Y1551" s="149">
        <v>0</v>
      </c>
      <c r="Z1551" s="149">
        <v>1</v>
      </c>
      <c r="AA1551" s="147">
        <v>1</v>
      </c>
      <c r="AB1551" s="136" t="str">
        <f>VLOOKUP(Tabela22[[#This Row],[id_tab]],[1]odcinki_och!A:B,2,FALSE)</f>
        <v>PL.ZIPOP.1393.N2K.PLH260003.H, PL.ZIPOP.1393.PK.42, PL.ZIPOP.1393.N2K.PLB260001.B, PL.ZIPOP.1393.OCHK.141, PL.ZIPOP.1393.OCHK.358</v>
      </c>
      <c r="AC1551" s="137">
        <f t="shared" si="24"/>
        <v>5</v>
      </c>
    </row>
    <row r="1552" spans="1:29" s="128" customFormat="1" ht="28">
      <c r="A1552" s="137">
        <v>1549</v>
      </c>
      <c r="B1552" s="146" t="s">
        <v>4817</v>
      </c>
      <c r="C1552" s="148" t="s">
        <v>1479</v>
      </c>
      <c r="D1552" s="146" t="s">
        <v>4803</v>
      </c>
      <c r="E1552" s="146" t="s">
        <v>4816</v>
      </c>
      <c r="F1552" s="142" t="s">
        <v>835</v>
      </c>
      <c r="G1552" s="143">
        <v>45.2</v>
      </c>
      <c r="H1552" s="143">
        <v>73.5</v>
      </c>
      <c r="I1552" s="144">
        <v>284722.92080700002</v>
      </c>
      <c r="J1552" s="144">
        <v>611415.77069699997</v>
      </c>
      <c r="K1552" s="144">
        <v>297679.85630099999</v>
      </c>
      <c r="L1552" s="144">
        <v>603392.97820400004</v>
      </c>
      <c r="M1552" s="143"/>
      <c r="N1552" s="143"/>
      <c r="O1552" s="145" t="s">
        <v>1861</v>
      </c>
      <c r="P1552" s="146" t="s">
        <v>1084</v>
      </c>
      <c r="Q1552" s="146" t="s">
        <v>1902</v>
      </c>
      <c r="R1552" s="146" t="s">
        <v>1939</v>
      </c>
      <c r="S1552" s="147">
        <v>0</v>
      </c>
      <c r="T1552" s="147">
        <v>0</v>
      </c>
      <c r="U1552" s="147">
        <v>1</v>
      </c>
      <c r="V1552" s="147">
        <v>0</v>
      </c>
      <c r="W1552" s="147">
        <v>0</v>
      </c>
      <c r="X1552" s="147">
        <v>1</v>
      </c>
      <c r="Y1552" s="147">
        <v>0</v>
      </c>
      <c r="Z1552" s="147">
        <v>0</v>
      </c>
      <c r="AA1552" s="147">
        <v>1</v>
      </c>
      <c r="AB1552" s="136" t="str">
        <f>VLOOKUP(Tabela22[[#This Row],[id_tab]],[1]odcinki_och!A:B,2,FALSE)</f>
        <v>PL.ZIPOP.1393.N2K.PLH260003.H, PL.ZIPOP.1393.PK.42, PL.ZIPOP.1393.N2K.PLB260001.B</v>
      </c>
      <c r="AC1552" s="137">
        <f t="shared" si="24"/>
        <v>3</v>
      </c>
    </row>
    <row r="1553" spans="1:29" s="128" customFormat="1" ht="28">
      <c r="A1553" s="137">
        <v>1550</v>
      </c>
      <c r="B1553" s="146" t="s">
        <v>4818</v>
      </c>
      <c r="C1553" s="148" t="s">
        <v>1479</v>
      </c>
      <c r="D1553" s="146" t="s">
        <v>4803</v>
      </c>
      <c r="E1553" s="146" t="s">
        <v>4816</v>
      </c>
      <c r="F1553" s="142" t="s">
        <v>835</v>
      </c>
      <c r="G1553" s="143">
        <v>83.05</v>
      </c>
      <c r="H1553" s="143">
        <v>103.55</v>
      </c>
      <c r="I1553" s="144">
        <v>309129.55988800002</v>
      </c>
      <c r="J1553" s="144">
        <v>605326.65661399998</v>
      </c>
      <c r="K1553" s="144">
        <v>323109.57287600002</v>
      </c>
      <c r="L1553" s="144">
        <v>598882.25435900001</v>
      </c>
      <c r="M1553" s="143"/>
      <c r="N1553" s="143"/>
      <c r="O1553" s="145" t="s">
        <v>1861</v>
      </c>
      <c r="P1553" s="146" t="s">
        <v>1084</v>
      </c>
      <c r="Q1553" s="146" t="s">
        <v>1902</v>
      </c>
      <c r="R1553" s="146" t="s">
        <v>1939</v>
      </c>
      <c r="S1553" s="147">
        <v>0</v>
      </c>
      <c r="T1553" s="147">
        <v>0</v>
      </c>
      <c r="U1553" s="147">
        <v>1</v>
      </c>
      <c r="V1553" s="147">
        <v>0</v>
      </c>
      <c r="W1553" s="147">
        <v>0</v>
      </c>
      <c r="X1553" s="147">
        <v>1</v>
      </c>
      <c r="Y1553" s="147">
        <v>0</v>
      </c>
      <c r="Z1553" s="147">
        <v>0</v>
      </c>
      <c r="AA1553" s="147">
        <v>1</v>
      </c>
      <c r="AB1553" s="136" t="str">
        <f>VLOOKUP(Tabela22[[#This Row],[id_tab]],[1]odcinki_och!A:B,2,FALSE)</f>
        <v>PL.ZIPOP.1393.N2K.PLH260032.H, PL.ZIPOP.1393.N2K.PLH260041.H, PL.ZIPOP.1393.PK.77, PL.ZIPOP.1393.N2K.PLB260001.B, PL.ZIPOP.1393.OCHK.355, PL.ZIPOP.1393.OCHK.140</v>
      </c>
      <c r="AC1553" s="137">
        <f t="shared" si="24"/>
        <v>6</v>
      </c>
    </row>
    <row r="1554" spans="1:29" s="128" customFormat="1" ht="28">
      <c r="A1554" s="137">
        <v>1551</v>
      </c>
      <c r="B1554" s="146" t="s">
        <v>4819</v>
      </c>
      <c r="C1554" s="148" t="s">
        <v>1479</v>
      </c>
      <c r="D1554" s="146" t="s">
        <v>4803</v>
      </c>
      <c r="E1554" s="146" t="s">
        <v>4816</v>
      </c>
      <c r="F1554" s="142" t="s">
        <v>835</v>
      </c>
      <c r="G1554" s="143">
        <v>73.5</v>
      </c>
      <c r="H1554" s="143">
        <v>77.5</v>
      </c>
      <c r="I1554" s="144">
        <v>300136.81280399999</v>
      </c>
      <c r="J1554" s="144">
        <v>604580.585998</v>
      </c>
      <c r="K1554" s="144">
        <v>302915.21860099997</v>
      </c>
      <c r="L1554" s="144">
        <v>606058.07858800003</v>
      </c>
      <c r="M1554" s="143"/>
      <c r="N1554" s="143"/>
      <c r="O1554" s="145" t="s">
        <v>1861</v>
      </c>
      <c r="P1554" s="146" t="s">
        <v>1084</v>
      </c>
      <c r="Q1554" s="146" t="s">
        <v>1902</v>
      </c>
      <c r="R1554" s="146" t="s">
        <v>1939</v>
      </c>
      <c r="S1554" s="147">
        <v>0</v>
      </c>
      <c r="T1554" s="147">
        <v>0</v>
      </c>
      <c r="U1554" s="147">
        <v>0</v>
      </c>
      <c r="V1554" s="147">
        <v>0</v>
      </c>
      <c r="W1554" s="147">
        <v>0</v>
      </c>
      <c r="X1554" s="147">
        <v>0</v>
      </c>
      <c r="Y1554" s="147">
        <v>0</v>
      </c>
      <c r="Z1554" s="147">
        <v>0</v>
      </c>
      <c r="AA1554" s="147">
        <v>1</v>
      </c>
      <c r="AB1554" s="136" t="str">
        <f>VLOOKUP(Tabela22[[#This Row],[id_tab]],[1]odcinki_och!A:B,2,FALSE)</f>
        <v>PL.ZIPOP.1393.N2K.PLH260003.H, PL.ZIPOP.1393.PK.42, PL.ZIPOP.1393.N2K.PLB260001.B</v>
      </c>
      <c r="AC1554" s="137">
        <f t="shared" si="24"/>
        <v>3</v>
      </c>
    </row>
    <row r="1555" spans="1:29" s="128" customFormat="1" ht="28">
      <c r="A1555" s="137">
        <v>1552</v>
      </c>
      <c r="B1555" s="146" t="s">
        <v>4820</v>
      </c>
      <c r="C1555" s="146" t="s">
        <v>1479</v>
      </c>
      <c r="D1555" s="146" t="s">
        <v>4803</v>
      </c>
      <c r="E1555" s="146" t="s">
        <v>842</v>
      </c>
      <c r="F1555" s="146" t="s">
        <v>835</v>
      </c>
      <c r="G1555" s="143">
        <v>0</v>
      </c>
      <c r="H1555" s="143">
        <v>12.137</v>
      </c>
      <c r="I1555" s="144">
        <v>272168.59610000002</v>
      </c>
      <c r="J1555" s="144">
        <v>626486.36369999999</v>
      </c>
      <c r="K1555" s="144">
        <v>278192.92091400002</v>
      </c>
      <c r="L1555" s="144">
        <v>626793.16530500003</v>
      </c>
      <c r="M1555" s="143"/>
      <c r="N1555" s="143"/>
      <c r="O1555" s="145" t="s">
        <v>1861</v>
      </c>
      <c r="P1555" s="146" t="s">
        <v>1084</v>
      </c>
      <c r="Q1555" s="146" t="s">
        <v>1902</v>
      </c>
      <c r="R1555" s="146" t="s">
        <v>742</v>
      </c>
      <c r="S1555" s="149">
        <v>1</v>
      </c>
      <c r="T1555" s="149">
        <v>1</v>
      </c>
      <c r="U1555" s="149">
        <v>0</v>
      </c>
      <c r="V1555" s="149">
        <v>0</v>
      </c>
      <c r="W1555" s="149">
        <v>0</v>
      </c>
      <c r="X1555" s="149">
        <v>0</v>
      </c>
      <c r="Y1555" s="149">
        <v>0</v>
      </c>
      <c r="Z1555" s="149">
        <v>0</v>
      </c>
      <c r="AA1555" s="149">
        <v>0</v>
      </c>
      <c r="AB1555" s="136" t="str">
        <f>VLOOKUP(Tabela22[[#This Row],[id_tab]],[1]odcinki_och!A:B,2,FALSE)</f>
        <v>PL.ZIPOP.1393.N2K.PLH260003.H, PL.ZIPOP.1393.PK.42, PL.ZIPOP.1393.N2K.PLB260001.B, PL.ZIPOP.1393.OCHK.141, PL.ZIPOP.1393.OCHK.358</v>
      </c>
      <c r="AC1555" s="137">
        <f t="shared" si="24"/>
        <v>5</v>
      </c>
    </row>
    <row r="1556" spans="1:29" s="128" customFormat="1" ht="28">
      <c r="A1556" s="137">
        <v>1553</v>
      </c>
      <c r="B1556" s="146" t="s">
        <v>4821</v>
      </c>
      <c r="C1556" s="146" t="s">
        <v>1479</v>
      </c>
      <c r="D1556" s="146" t="s">
        <v>4803</v>
      </c>
      <c r="E1556" s="146" t="s">
        <v>4822</v>
      </c>
      <c r="F1556" s="146" t="s">
        <v>835</v>
      </c>
      <c r="G1556" s="143">
        <v>0</v>
      </c>
      <c r="H1556" s="143">
        <v>6</v>
      </c>
      <c r="I1556" s="144">
        <v>279935.43350099999</v>
      </c>
      <c r="J1556" s="144">
        <v>617391.04393100005</v>
      </c>
      <c r="K1556" s="144">
        <v>283938.93258899997</v>
      </c>
      <c r="L1556" s="144">
        <v>617628.56520700001</v>
      </c>
      <c r="M1556" s="143"/>
      <c r="N1556" s="143"/>
      <c r="O1556" s="145" t="s">
        <v>1861</v>
      </c>
      <c r="P1556" s="146" t="s">
        <v>1084</v>
      </c>
      <c r="Q1556" s="146" t="s">
        <v>1902</v>
      </c>
      <c r="R1556" s="146" t="s">
        <v>742</v>
      </c>
      <c r="S1556" s="149">
        <v>1</v>
      </c>
      <c r="T1556" s="149">
        <v>1</v>
      </c>
      <c r="U1556" s="149">
        <v>1</v>
      </c>
      <c r="V1556" s="149">
        <v>0</v>
      </c>
      <c r="W1556" s="149">
        <v>0</v>
      </c>
      <c r="X1556" s="149">
        <v>0</v>
      </c>
      <c r="Y1556" s="149">
        <v>0</v>
      </c>
      <c r="Z1556" s="149">
        <v>0</v>
      </c>
      <c r="AA1556" s="149">
        <v>0</v>
      </c>
      <c r="AB1556" s="136" t="str">
        <f>VLOOKUP(Tabela22[[#This Row],[id_tab]],[1]odcinki_och!A:B,2,FALSE)</f>
        <v>PL.ZIPOP.1393.N2K.PLH260003.H, PL.ZIPOP.1393.PK.42, PL.ZIPOP.1393.N2K.PLB260001.B</v>
      </c>
      <c r="AC1556" s="137">
        <f t="shared" si="24"/>
        <v>3</v>
      </c>
    </row>
    <row r="1557" spans="1:29" s="128" customFormat="1" ht="28">
      <c r="A1557" s="137">
        <v>1554</v>
      </c>
      <c r="B1557" s="146" t="s">
        <v>4823</v>
      </c>
      <c r="C1557" s="146" t="s">
        <v>1479</v>
      </c>
      <c r="D1557" s="146" t="s">
        <v>4803</v>
      </c>
      <c r="E1557" s="146" t="s">
        <v>4824</v>
      </c>
      <c r="F1557" s="146" t="s">
        <v>835</v>
      </c>
      <c r="G1557" s="143">
        <v>0</v>
      </c>
      <c r="H1557" s="143">
        <v>5.2</v>
      </c>
      <c r="I1557" s="144">
        <v>292247.39319999999</v>
      </c>
      <c r="J1557" s="144">
        <v>609950.00049999997</v>
      </c>
      <c r="K1557" s="144">
        <v>290742.11052699998</v>
      </c>
      <c r="L1557" s="144">
        <v>613920.89726100001</v>
      </c>
      <c r="M1557" s="143"/>
      <c r="N1557" s="143"/>
      <c r="O1557" s="145" t="s">
        <v>1861</v>
      </c>
      <c r="P1557" s="146" t="s">
        <v>1084</v>
      </c>
      <c r="Q1557" s="146" t="s">
        <v>1902</v>
      </c>
      <c r="R1557" s="146" t="s">
        <v>742</v>
      </c>
      <c r="S1557" s="149">
        <v>1</v>
      </c>
      <c r="T1557" s="149">
        <v>1</v>
      </c>
      <c r="U1557" s="149">
        <v>1</v>
      </c>
      <c r="V1557" s="149">
        <v>0</v>
      </c>
      <c r="W1557" s="149">
        <v>0</v>
      </c>
      <c r="X1557" s="149">
        <v>0</v>
      </c>
      <c r="Y1557" s="149">
        <v>0</v>
      </c>
      <c r="Z1557" s="149">
        <v>0</v>
      </c>
      <c r="AA1557" s="149">
        <v>0</v>
      </c>
      <c r="AB1557" s="136" t="str">
        <f>VLOOKUP(Tabela22[[#This Row],[id_tab]],[1]odcinki_och!A:B,2,FALSE)</f>
        <v>PL.ZIPOP.1393.N2K.PLH260003.H, PL.ZIPOP.1393.PK.42, PL.ZIPOP.1393.N2K.PLB260001.B, PL.ZIPOP.1393.OCHK.358</v>
      </c>
      <c r="AC1557" s="137">
        <f t="shared" si="24"/>
        <v>4</v>
      </c>
    </row>
    <row r="1558" spans="1:29" s="128" customFormat="1" ht="28">
      <c r="A1558" s="137">
        <v>1555</v>
      </c>
      <c r="B1558" s="146" t="s">
        <v>4825</v>
      </c>
      <c r="C1558" s="146" t="s">
        <v>1479</v>
      </c>
      <c r="D1558" s="146" t="s">
        <v>4803</v>
      </c>
      <c r="E1558" s="146" t="s">
        <v>4826</v>
      </c>
      <c r="F1558" s="146" t="s">
        <v>835</v>
      </c>
      <c r="G1558" s="143">
        <v>0</v>
      </c>
      <c r="H1558" s="143">
        <v>4.7</v>
      </c>
      <c r="I1558" s="144">
        <v>279442.125</v>
      </c>
      <c r="J1558" s="144">
        <v>616769.49650000001</v>
      </c>
      <c r="K1558" s="144">
        <v>280355.59000000003</v>
      </c>
      <c r="L1558" s="144">
        <v>612921.1801</v>
      </c>
      <c r="M1558" s="143"/>
      <c r="N1558" s="143"/>
      <c r="O1558" s="145" t="s">
        <v>1861</v>
      </c>
      <c r="P1558" s="146" t="s">
        <v>1084</v>
      </c>
      <c r="Q1558" s="146" t="s">
        <v>1902</v>
      </c>
      <c r="R1558" s="146" t="s">
        <v>742</v>
      </c>
      <c r="S1558" s="149">
        <v>1</v>
      </c>
      <c r="T1558" s="149">
        <v>1</v>
      </c>
      <c r="U1558" s="149">
        <v>1</v>
      </c>
      <c r="V1558" s="149">
        <v>0</v>
      </c>
      <c r="W1558" s="149">
        <v>0</v>
      </c>
      <c r="X1558" s="149">
        <v>0</v>
      </c>
      <c r="Y1558" s="149">
        <v>0</v>
      </c>
      <c r="Z1558" s="149">
        <v>0</v>
      </c>
      <c r="AA1558" s="149">
        <v>0</v>
      </c>
      <c r="AB1558" s="136" t="str">
        <f>VLOOKUP(Tabela22[[#This Row],[id_tab]],[1]odcinki_och!A:B,2,FALSE)</f>
        <v>PL.ZIPOP.1393.N2K.PLH260003.H, PL.ZIPOP.1393.PK.42, PL.ZIPOP.1393.N2K.PLB260001.B, PL.ZIPOP.1393.OCHK.358</v>
      </c>
      <c r="AC1558" s="137">
        <f t="shared" si="24"/>
        <v>4</v>
      </c>
    </row>
    <row r="1559" spans="1:29" s="128" customFormat="1" ht="28">
      <c r="A1559" s="137">
        <v>1556</v>
      </c>
      <c r="B1559" s="146" t="s">
        <v>4827</v>
      </c>
      <c r="C1559" s="148" t="s">
        <v>4828</v>
      </c>
      <c r="D1559" s="146" t="s">
        <v>4829</v>
      </c>
      <c r="E1559" s="146" t="s">
        <v>833</v>
      </c>
      <c r="F1559" s="142" t="s">
        <v>835</v>
      </c>
      <c r="G1559" s="143">
        <v>26</v>
      </c>
      <c r="H1559" s="143">
        <v>30.4</v>
      </c>
      <c r="I1559" s="144">
        <v>267153.4889</v>
      </c>
      <c r="J1559" s="144">
        <v>643166.94539999997</v>
      </c>
      <c r="K1559" s="144">
        <v>263733.286066</v>
      </c>
      <c r="L1559" s="144">
        <v>640528.48416999995</v>
      </c>
      <c r="M1559" s="143"/>
      <c r="N1559" s="143"/>
      <c r="O1559" s="145" t="s">
        <v>1861</v>
      </c>
      <c r="P1559" s="146" t="s">
        <v>741</v>
      </c>
      <c r="Q1559" s="146" t="s">
        <v>1902</v>
      </c>
      <c r="R1559" s="146" t="s">
        <v>681</v>
      </c>
      <c r="S1559" s="147">
        <v>1</v>
      </c>
      <c r="T1559" s="147">
        <v>1</v>
      </c>
      <c r="U1559" s="147">
        <v>0</v>
      </c>
      <c r="V1559" s="147">
        <v>1</v>
      </c>
      <c r="W1559" s="147">
        <v>1</v>
      </c>
      <c r="X1559" s="147">
        <v>0</v>
      </c>
      <c r="Y1559" s="147">
        <v>1</v>
      </c>
      <c r="Z1559" s="147">
        <v>1</v>
      </c>
      <c r="AA1559" s="147">
        <v>1</v>
      </c>
      <c r="AB1559" s="136"/>
      <c r="AC1559" s="137"/>
    </row>
    <row r="1560" spans="1:29" s="128" customFormat="1" ht="28">
      <c r="A1560" s="137">
        <v>1557</v>
      </c>
      <c r="B1560" s="146" t="s">
        <v>4830</v>
      </c>
      <c r="C1560" s="148" t="s">
        <v>4828</v>
      </c>
      <c r="D1560" s="146" t="s">
        <v>4829</v>
      </c>
      <c r="E1560" s="146" t="s">
        <v>833</v>
      </c>
      <c r="F1560" s="142" t="s">
        <v>835</v>
      </c>
      <c r="G1560" s="143">
        <v>30.4</v>
      </c>
      <c r="H1560" s="143">
        <v>47.8</v>
      </c>
      <c r="I1560" s="144">
        <v>263736.31728299998</v>
      </c>
      <c r="J1560" s="144">
        <v>640530.95332099998</v>
      </c>
      <c r="K1560" s="144">
        <v>252949.5</v>
      </c>
      <c r="L1560" s="144">
        <v>643376</v>
      </c>
      <c r="M1560" s="143"/>
      <c r="N1560" s="143"/>
      <c r="O1560" s="145" t="s">
        <v>1861</v>
      </c>
      <c r="P1560" s="146" t="s">
        <v>741</v>
      </c>
      <c r="Q1560" s="146" t="s">
        <v>1902</v>
      </c>
      <c r="R1560" s="146" t="s">
        <v>681</v>
      </c>
      <c r="S1560" s="147">
        <v>1</v>
      </c>
      <c r="T1560" s="147">
        <v>1</v>
      </c>
      <c r="U1560" s="147">
        <v>1</v>
      </c>
      <c r="V1560" s="147">
        <v>1</v>
      </c>
      <c r="W1560" s="147">
        <v>1</v>
      </c>
      <c r="X1560" s="147">
        <v>1</v>
      </c>
      <c r="Y1560" s="147">
        <v>0</v>
      </c>
      <c r="Z1560" s="147">
        <v>0</v>
      </c>
      <c r="AA1560" s="147">
        <v>1</v>
      </c>
      <c r="AB1560" s="136"/>
      <c r="AC1560" s="137"/>
    </row>
    <row r="1561" spans="1:29" s="128" customFormat="1" ht="28">
      <c r="A1561" s="137">
        <v>1558</v>
      </c>
      <c r="B1561" s="146" t="s">
        <v>4831</v>
      </c>
      <c r="C1561" s="148" t="s">
        <v>4828</v>
      </c>
      <c r="D1561" s="146" t="s">
        <v>4829</v>
      </c>
      <c r="E1561" s="146" t="s">
        <v>833</v>
      </c>
      <c r="F1561" s="142" t="s">
        <v>835</v>
      </c>
      <c r="G1561" s="143">
        <v>47.8</v>
      </c>
      <c r="H1561" s="143">
        <v>55.2</v>
      </c>
      <c r="I1561" s="144">
        <v>252969.56291400001</v>
      </c>
      <c r="J1561" s="144">
        <v>643338.551507</v>
      </c>
      <c r="K1561" s="144">
        <v>249038.63020499999</v>
      </c>
      <c r="L1561" s="144">
        <v>648492.25392399996</v>
      </c>
      <c r="M1561" s="143"/>
      <c r="N1561" s="143"/>
      <c r="O1561" s="145" t="s">
        <v>1861</v>
      </c>
      <c r="P1561" s="146" t="s">
        <v>741</v>
      </c>
      <c r="Q1561" s="146" t="s">
        <v>1902</v>
      </c>
      <c r="R1561" s="146" t="s">
        <v>681</v>
      </c>
      <c r="S1561" s="147">
        <v>1</v>
      </c>
      <c r="T1561" s="147">
        <v>1</v>
      </c>
      <c r="U1561" s="147">
        <v>1</v>
      </c>
      <c r="V1561" s="147">
        <v>1</v>
      </c>
      <c r="W1561" s="147">
        <v>1</v>
      </c>
      <c r="X1561" s="147">
        <v>1</v>
      </c>
      <c r="Y1561" s="147">
        <v>1</v>
      </c>
      <c r="Z1561" s="147">
        <v>0</v>
      </c>
      <c r="AA1561" s="147">
        <v>1</v>
      </c>
      <c r="AB1561" s="136"/>
      <c r="AC1561" s="137"/>
    </row>
    <row r="1562" spans="1:29" s="128" customFormat="1" ht="28">
      <c r="A1562" s="137">
        <v>1559</v>
      </c>
      <c r="B1562" s="146" t="s">
        <v>4832</v>
      </c>
      <c r="C1562" s="148" t="s">
        <v>4828</v>
      </c>
      <c r="D1562" s="146" t="s">
        <v>4829</v>
      </c>
      <c r="E1562" s="146" t="s">
        <v>833</v>
      </c>
      <c r="F1562" s="142" t="s">
        <v>835</v>
      </c>
      <c r="G1562" s="143">
        <v>1.36</v>
      </c>
      <c r="H1562" s="143">
        <v>2.6640000000000001</v>
      </c>
      <c r="I1562" s="144">
        <v>277666.66778800002</v>
      </c>
      <c r="J1562" s="144">
        <v>657465.53833699995</v>
      </c>
      <c r="K1562" s="144">
        <v>276542.491981</v>
      </c>
      <c r="L1562" s="144">
        <v>657805.78102800006</v>
      </c>
      <c r="M1562" s="143"/>
      <c r="N1562" s="143"/>
      <c r="O1562" s="145" t="s">
        <v>1861</v>
      </c>
      <c r="P1562" s="146" t="s">
        <v>741</v>
      </c>
      <c r="Q1562" s="146" t="s">
        <v>1902</v>
      </c>
      <c r="R1562" s="146" t="s">
        <v>681</v>
      </c>
      <c r="S1562" s="147">
        <v>1</v>
      </c>
      <c r="T1562" s="147">
        <v>1</v>
      </c>
      <c r="U1562" s="147">
        <v>1</v>
      </c>
      <c r="V1562" s="147">
        <v>0</v>
      </c>
      <c r="W1562" s="147">
        <v>0</v>
      </c>
      <c r="X1562" s="147">
        <v>1</v>
      </c>
      <c r="Y1562" s="147">
        <v>0</v>
      </c>
      <c r="Z1562" s="147">
        <v>1</v>
      </c>
      <c r="AA1562" s="147">
        <v>0</v>
      </c>
      <c r="AB1562" s="136"/>
      <c r="AC1562" s="137"/>
    </row>
    <row r="1563" spans="1:29" s="128" customFormat="1" ht="28">
      <c r="A1563" s="137">
        <v>1560</v>
      </c>
      <c r="B1563" s="146" t="s">
        <v>4833</v>
      </c>
      <c r="C1563" s="148" t="s">
        <v>4828</v>
      </c>
      <c r="D1563" s="146" t="s">
        <v>4829</v>
      </c>
      <c r="E1563" s="146" t="s">
        <v>833</v>
      </c>
      <c r="F1563" s="142" t="s">
        <v>835</v>
      </c>
      <c r="G1563" s="143">
        <v>11.56</v>
      </c>
      <c r="H1563" s="143">
        <v>26</v>
      </c>
      <c r="I1563" s="144">
        <v>270994.56610200001</v>
      </c>
      <c r="J1563" s="144">
        <v>655408.36949900002</v>
      </c>
      <c r="K1563" s="144">
        <v>267155.47789400001</v>
      </c>
      <c r="L1563" s="144">
        <v>643170.400456</v>
      </c>
      <c r="M1563" s="143"/>
      <c r="N1563" s="143"/>
      <c r="O1563" s="145" t="s">
        <v>1861</v>
      </c>
      <c r="P1563" s="146" t="s">
        <v>741</v>
      </c>
      <c r="Q1563" s="146" t="s">
        <v>1902</v>
      </c>
      <c r="R1563" s="146" t="s">
        <v>681</v>
      </c>
      <c r="S1563" s="147">
        <v>1</v>
      </c>
      <c r="T1563" s="147">
        <v>1</v>
      </c>
      <c r="U1563" s="147">
        <v>0</v>
      </c>
      <c r="V1563" s="147">
        <v>0</v>
      </c>
      <c r="W1563" s="147">
        <v>0</v>
      </c>
      <c r="X1563" s="147">
        <v>0</v>
      </c>
      <c r="Y1563" s="147">
        <v>0</v>
      </c>
      <c r="Z1563" s="147">
        <v>1</v>
      </c>
      <c r="AA1563" s="147">
        <v>1</v>
      </c>
      <c r="AB1563" s="136"/>
      <c r="AC1563" s="137"/>
    </row>
    <row r="1564" spans="1:29" s="128" customFormat="1" ht="28">
      <c r="A1564" s="137">
        <v>1561</v>
      </c>
      <c r="B1564" s="146" t="s">
        <v>4834</v>
      </c>
      <c r="C1564" s="148" t="s">
        <v>4828</v>
      </c>
      <c r="D1564" s="146" t="s">
        <v>4829</v>
      </c>
      <c r="E1564" s="146" t="s">
        <v>4835</v>
      </c>
      <c r="F1564" s="142" t="s">
        <v>835</v>
      </c>
      <c r="G1564" s="143">
        <v>0.08</v>
      </c>
      <c r="H1564" s="143">
        <v>10.68</v>
      </c>
      <c r="I1564" s="144">
        <v>267065.54521299998</v>
      </c>
      <c r="J1564" s="144">
        <v>642344.46690999996</v>
      </c>
      <c r="K1564" s="144">
        <v>260551.5</v>
      </c>
      <c r="L1564" s="144">
        <v>638976.75</v>
      </c>
      <c r="M1564" s="143"/>
      <c r="N1564" s="143"/>
      <c r="O1564" s="145" t="s">
        <v>1861</v>
      </c>
      <c r="P1564" s="146" t="s">
        <v>741</v>
      </c>
      <c r="Q1564" s="146" t="s">
        <v>1902</v>
      </c>
      <c r="R1564" s="146" t="s">
        <v>681</v>
      </c>
      <c r="S1564" s="157">
        <v>1</v>
      </c>
      <c r="T1564" s="157">
        <v>1</v>
      </c>
      <c r="U1564" s="147">
        <v>0</v>
      </c>
      <c r="V1564" s="147">
        <v>0</v>
      </c>
      <c r="W1564" s="147">
        <v>0</v>
      </c>
      <c r="X1564" s="147">
        <v>0</v>
      </c>
      <c r="Y1564" s="147">
        <v>1</v>
      </c>
      <c r="Z1564" s="147">
        <v>0</v>
      </c>
      <c r="AA1564" s="147">
        <v>0</v>
      </c>
      <c r="AB1564" s="136"/>
      <c r="AC1564" s="137"/>
    </row>
    <row r="1565" spans="1:29" s="128" customFormat="1" ht="28">
      <c r="A1565" s="137">
        <v>1562</v>
      </c>
      <c r="B1565" s="146" t="s">
        <v>4836</v>
      </c>
      <c r="C1565" s="148" t="s">
        <v>4828</v>
      </c>
      <c r="D1565" s="146" t="s">
        <v>4829</v>
      </c>
      <c r="E1565" s="146" t="s">
        <v>4837</v>
      </c>
      <c r="F1565" s="142" t="s">
        <v>835</v>
      </c>
      <c r="G1565" s="143">
        <v>0</v>
      </c>
      <c r="H1565" s="143">
        <v>4.625</v>
      </c>
      <c r="I1565" s="144">
        <v>267836.40566500003</v>
      </c>
      <c r="J1565" s="144">
        <v>645122.21500099998</v>
      </c>
      <c r="K1565" s="144">
        <v>268744.26706699998</v>
      </c>
      <c r="L1565" s="144">
        <v>643139.61597899999</v>
      </c>
      <c r="M1565" s="143"/>
      <c r="N1565" s="143"/>
      <c r="O1565" s="145" t="s">
        <v>1861</v>
      </c>
      <c r="P1565" s="146" t="s">
        <v>741</v>
      </c>
      <c r="Q1565" s="146" t="s">
        <v>1902</v>
      </c>
      <c r="R1565" s="146" t="s">
        <v>681</v>
      </c>
      <c r="S1565" s="147">
        <v>1</v>
      </c>
      <c r="T1565" s="147">
        <v>1</v>
      </c>
      <c r="U1565" s="147">
        <v>0</v>
      </c>
      <c r="V1565" s="147">
        <v>0</v>
      </c>
      <c r="W1565" s="147">
        <v>0</v>
      </c>
      <c r="X1565" s="147">
        <v>0</v>
      </c>
      <c r="Y1565" s="147">
        <v>1</v>
      </c>
      <c r="Z1565" s="147">
        <v>0</v>
      </c>
      <c r="AA1565" s="147">
        <v>0</v>
      </c>
      <c r="AB1565" s="136"/>
      <c r="AC1565" s="137"/>
    </row>
    <row r="1566" spans="1:29" s="128" customFormat="1" ht="28">
      <c r="A1566" s="137">
        <v>1563</v>
      </c>
      <c r="B1566" s="146" t="s">
        <v>4838</v>
      </c>
      <c r="C1566" s="148" t="s">
        <v>4828</v>
      </c>
      <c r="D1566" s="146" t="s">
        <v>4829</v>
      </c>
      <c r="E1566" s="146" t="s">
        <v>4839</v>
      </c>
      <c r="F1566" s="142" t="s">
        <v>835</v>
      </c>
      <c r="G1566" s="143">
        <v>0.17899999999999999</v>
      </c>
      <c r="H1566" s="143">
        <v>4.9219999999999997</v>
      </c>
      <c r="I1566" s="144">
        <v>267627.21683699999</v>
      </c>
      <c r="J1566" s="144">
        <v>647121.41424900002</v>
      </c>
      <c r="K1566" s="144">
        <v>266631.880726</v>
      </c>
      <c r="L1566" s="144">
        <v>643434.85367999994</v>
      </c>
      <c r="M1566" s="143"/>
      <c r="N1566" s="143"/>
      <c r="O1566" s="145" t="s">
        <v>1861</v>
      </c>
      <c r="P1566" s="146" t="s">
        <v>741</v>
      </c>
      <c r="Q1566" s="146" t="s">
        <v>1902</v>
      </c>
      <c r="R1566" s="146" t="s">
        <v>681</v>
      </c>
      <c r="S1566" s="147">
        <v>1</v>
      </c>
      <c r="T1566" s="147">
        <v>1</v>
      </c>
      <c r="U1566" s="147">
        <v>0</v>
      </c>
      <c r="V1566" s="147">
        <v>0</v>
      </c>
      <c r="W1566" s="147">
        <v>0</v>
      </c>
      <c r="X1566" s="147">
        <v>0</v>
      </c>
      <c r="Y1566" s="147">
        <v>1</v>
      </c>
      <c r="Z1566" s="147">
        <v>0</v>
      </c>
      <c r="AA1566" s="147">
        <v>0</v>
      </c>
      <c r="AB1566" s="136"/>
      <c r="AC1566" s="137"/>
    </row>
    <row r="1567" spans="1:29" s="128" customFormat="1" ht="28">
      <c r="A1567" s="137">
        <v>1564</v>
      </c>
      <c r="B1567" s="146" t="s">
        <v>4840</v>
      </c>
      <c r="C1567" s="148" t="s">
        <v>4828</v>
      </c>
      <c r="D1567" s="146" t="s">
        <v>4829</v>
      </c>
      <c r="E1567" s="146" t="s">
        <v>4841</v>
      </c>
      <c r="F1567" s="142" t="s">
        <v>835</v>
      </c>
      <c r="G1567" s="143">
        <v>0.09</v>
      </c>
      <c r="H1567" s="143">
        <v>9.9160000000000004</v>
      </c>
      <c r="I1567" s="144">
        <v>267708.99998600001</v>
      </c>
      <c r="J1567" s="144">
        <v>645603.51770800003</v>
      </c>
      <c r="K1567" s="144">
        <v>268089.06156499998</v>
      </c>
      <c r="L1567" s="144">
        <v>636905.39091800002</v>
      </c>
      <c r="M1567" s="143"/>
      <c r="N1567" s="143"/>
      <c r="O1567" s="145" t="s">
        <v>1861</v>
      </c>
      <c r="P1567" s="146" t="s">
        <v>741</v>
      </c>
      <c r="Q1567" s="146" t="s">
        <v>1902</v>
      </c>
      <c r="R1567" s="146" t="s">
        <v>681</v>
      </c>
      <c r="S1567" s="147">
        <v>1</v>
      </c>
      <c r="T1567" s="147">
        <v>1</v>
      </c>
      <c r="U1567" s="147">
        <v>0</v>
      </c>
      <c r="V1567" s="147">
        <v>0</v>
      </c>
      <c r="W1567" s="147">
        <v>0</v>
      </c>
      <c r="X1567" s="147">
        <v>0</v>
      </c>
      <c r="Y1567" s="147">
        <v>1</v>
      </c>
      <c r="Z1567" s="147">
        <v>0</v>
      </c>
      <c r="AA1567" s="147">
        <v>0</v>
      </c>
      <c r="AB1567" s="136"/>
      <c r="AC1567" s="137"/>
    </row>
    <row r="1568" spans="1:29" s="128" customFormat="1" ht="28">
      <c r="A1568" s="137">
        <v>1565</v>
      </c>
      <c r="B1568" s="146" t="s">
        <v>4842</v>
      </c>
      <c r="C1568" s="148" t="s">
        <v>4828</v>
      </c>
      <c r="D1568" s="146" t="s">
        <v>4829</v>
      </c>
      <c r="E1568" s="146" t="s">
        <v>4843</v>
      </c>
      <c r="F1568" s="142" t="s">
        <v>835</v>
      </c>
      <c r="G1568" s="143">
        <v>0.22</v>
      </c>
      <c r="H1568" s="143">
        <v>11.43</v>
      </c>
      <c r="I1568" s="144">
        <v>270621.01705700002</v>
      </c>
      <c r="J1568" s="144">
        <v>653880.06888000004</v>
      </c>
      <c r="K1568" s="144">
        <v>263650.228665</v>
      </c>
      <c r="L1568" s="144">
        <v>650000.82555399998</v>
      </c>
      <c r="M1568" s="143"/>
      <c r="N1568" s="143"/>
      <c r="O1568" s="145" t="s">
        <v>1861</v>
      </c>
      <c r="P1568" s="146" t="s">
        <v>741</v>
      </c>
      <c r="Q1568" s="146" t="s">
        <v>1902</v>
      </c>
      <c r="R1568" s="146" t="s">
        <v>681</v>
      </c>
      <c r="S1568" s="147">
        <v>1</v>
      </c>
      <c r="T1568" s="147">
        <v>1</v>
      </c>
      <c r="U1568" s="147">
        <v>0</v>
      </c>
      <c r="V1568" s="147">
        <v>0</v>
      </c>
      <c r="W1568" s="147">
        <v>0</v>
      </c>
      <c r="X1568" s="147">
        <v>0</v>
      </c>
      <c r="Y1568" s="147">
        <v>1</v>
      </c>
      <c r="Z1568" s="147">
        <v>0</v>
      </c>
      <c r="AA1568" s="147">
        <v>0</v>
      </c>
      <c r="AB1568" s="136"/>
      <c r="AC1568" s="137"/>
    </row>
    <row r="1569" spans="1:29" s="128" customFormat="1" ht="28">
      <c r="A1569" s="137">
        <v>1566</v>
      </c>
      <c r="B1569" s="146" t="s">
        <v>4844</v>
      </c>
      <c r="C1569" s="148" t="s">
        <v>4828</v>
      </c>
      <c r="D1569" s="146" t="s">
        <v>4829</v>
      </c>
      <c r="E1569" s="146" t="s">
        <v>4845</v>
      </c>
      <c r="F1569" s="142" t="s">
        <v>835</v>
      </c>
      <c r="G1569" s="143">
        <v>0</v>
      </c>
      <c r="H1569" s="143">
        <v>5</v>
      </c>
      <c r="I1569" s="144">
        <v>267160.93</v>
      </c>
      <c r="J1569" s="144">
        <v>643566.94999999995</v>
      </c>
      <c r="K1569" s="144">
        <v>263433.627332</v>
      </c>
      <c r="L1569" s="144">
        <v>643494.02590400004</v>
      </c>
      <c r="M1569" s="143"/>
      <c r="N1569" s="143"/>
      <c r="O1569" s="145" t="s">
        <v>1861</v>
      </c>
      <c r="P1569" s="146" t="s">
        <v>741</v>
      </c>
      <c r="Q1569" s="146" t="s">
        <v>1902</v>
      </c>
      <c r="R1569" s="146" t="s">
        <v>681</v>
      </c>
      <c r="S1569" s="147">
        <v>1</v>
      </c>
      <c r="T1569" s="147">
        <v>1</v>
      </c>
      <c r="U1569" s="149">
        <v>1</v>
      </c>
      <c r="V1569" s="147">
        <v>0</v>
      </c>
      <c r="W1569" s="147">
        <v>1</v>
      </c>
      <c r="X1569" s="147">
        <v>1</v>
      </c>
      <c r="Y1569" s="147">
        <v>1</v>
      </c>
      <c r="Z1569" s="147">
        <v>0</v>
      </c>
      <c r="AA1569" s="147">
        <v>1</v>
      </c>
      <c r="AB1569" s="136"/>
      <c r="AC1569" s="137"/>
    </row>
    <row r="1570" spans="1:29" s="128" customFormat="1" ht="28">
      <c r="A1570" s="137">
        <v>1567</v>
      </c>
      <c r="B1570" s="146" t="s">
        <v>4846</v>
      </c>
      <c r="C1570" s="148" t="s">
        <v>4828</v>
      </c>
      <c r="D1570" s="146" t="s">
        <v>4829</v>
      </c>
      <c r="E1570" s="146" t="s">
        <v>4847</v>
      </c>
      <c r="F1570" s="179" t="s">
        <v>835</v>
      </c>
      <c r="G1570" s="143">
        <v>0</v>
      </c>
      <c r="H1570" s="143">
        <v>9.4</v>
      </c>
      <c r="I1570" s="144">
        <v>257489.6</v>
      </c>
      <c r="J1570" s="144">
        <v>641936.78</v>
      </c>
      <c r="K1570" s="144">
        <v>253251.59734499999</v>
      </c>
      <c r="L1570" s="144">
        <v>648468.76385700004</v>
      </c>
      <c r="M1570" s="143"/>
      <c r="N1570" s="143"/>
      <c r="O1570" s="145" t="s">
        <v>1861</v>
      </c>
      <c r="P1570" s="146" t="s">
        <v>741</v>
      </c>
      <c r="Q1570" s="146" t="s">
        <v>1902</v>
      </c>
      <c r="R1570" s="146" t="s">
        <v>681</v>
      </c>
      <c r="S1570" s="147">
        <v>1</v>
      </c>
      <c r="T1570" s="147">
        <v>1</v>
      </c>
      <c r="U1570" s="147">
        <v>1</v>
      </c>
      <c r="V1570" s="147">
        <v>0</v>
      </c>
      <c r="W1570" s="147">
        <v>1</v>
      </c>
      <c r="X1570" s="147">
        <v>1</v>
      </c>
      <c r="Y1570" s="147">
        <v>1</v>
      </c>
      <c r="Z1570" s="147">
        <v>0</v>
      </c>
      <c r="AA1570" s="147">
        <v>1</v>
      </c>
      <c r="AB1570" s="136"/>
      <c r="AC1570" s="137"/>
    </row>
    <row r="1571" spans="1:29" s="128" customFormat="1" ht="28">
      <c r="A1571" s="137">
        <v>1568</v>
      </c>
      <c r="B1571" s="146" t="s">
        <v>4848</v>
      </c>
      <c r="C1571" s="148" t="s">
        <v>4828</v>
      </c>
      <c r="D1571" s="146" t="s">
        <v>4829</v>
      </c>
      <c r="E1571" s="146" t="s">
        <v>833</v>
      </c>
      <c r="F1571" s="142" t="s">
        <v>835</v>
      </c>
      <c r="G1571" s="143">
        <v>0</v>
      </c>
      <c r="H1571" s="143">
        <v>1.36</v>
      </c>
      <c r="I1571" s="144">
        <v>278893.33</v>
      </c>
      <c r="J1571" s="144">
        <v>657680.98</v>
      </c>
      <c r="K1571" s="144">
        <v>277702.70332600002</v>
      </c>
      <c r="L1571" s="144">
        <v>657479.05128599994</v>
      </c>
      <c r="M1571" s="143"/>
      <c r="N1571" s="143"/>
      <c r="O1571" s="145" t="s">
        <v>1861</v>
      </c>
      <c r="P1571" s="146" t="s">
        <v>741</v>
      </c>
      <c r="Q1571" s="146" t="s">
        <v>1902</v>
      </c>
      <c r="R1571" s="146" t="s">
        <v>681</v>
      </c>
      <c r="S1571" s="147">
        <v>0</v>
      </c>
      <c r="T1571" s="147">
        <v>0</v>
      </c>
      <c r="U1571" s="147">
        <v>0</v>
      </c>
      <c r="V1571" s="147">
        <v>0</v>
      </c>
      <c r="W1571" s="157">
        <v>1</v>
      </c>
      <c r="X1571" s="147">
        <v>0</v>
      </c>
      <c r="Y1571" s="147">
        <v>1</v>
      </c>
      <c r="Z1571" s="147">
        <v>0</v>
      </c>
      <c r="AA1571" s="147">
        <v>0</v>
      </c>
      <c r="AB1571" s="136"/>
      <c r="AC1571" s="137"/>
    </row>
    <row r="1572" spans="1:29" s="128" customFormat="1" ht="28">
      <c r="A1572" s="137">
        <v>1569</v>
      </c>
      <c r="B1572" s="146" t="s">
        <v>4849</v>
      </c>
      <c r="C1572" s="148" t="s">
        <v>4850</v>
      </c>
      <c r="D1572" s="146" t="s">
        <v>841</v>
      </c>
      <c r="E1572" s="146" t="s">
        <v>841</v>
      </c>
      <c r="F1572" s="142" t="s">
        <v>835</v>
      </c>
      <c r="G1572" s="143">
        <v>0</v>
      </c>
      <c r="H1572" s="143">
        <v>13.3</v>
      </c>
      <c r="I1572" s="144">
        <v>284738.39</v>
      </c>
      <c r="J1572" s="144">
        <v>661938.02</v>
      </c>
      <c r="K1572" s="144">
        <v>282185.36493799998</v>
      </c>
      <c r="L1572" s="144">
        <v>650919.86285200005</v>
      </c>
      <c r="M1572" s="143"/>
      <c r="N1572" s="143"/>
      <c r="O1572" s="145" t="s">
        <v>1861</v>
      </c>
      <c r="P1572" s="146" t="s">
        <v>741</v>
      </c>
      <c r="Q1572" s="146" t="s">
        <v>1902</v>
      </c>
      <c r="R1572" s="146" t="s">
        <v>742</v>
      </c>
      <c r="S1572" s="149">
        <v>0</v>
      </c>
      <c r="T1572" s="149">
        <v>0</v>
      </c>
      <c r="U1572" s="157">
        <v>0</v>
      </c>
      <c r="V1572" s="149">
        <v>0</v>
      </c>
      <c r="W1572" s="147">
        <v>1</v>
      </c>
      <c r="X1572" s="147">
        <v>1</v>
      </c>
      <c r="Y1572" s="149">
        <v>1</v>
      </c>
      <c r="Z1572" s="147">
        <v>1</v>
      </c>
      <c r="AA1572" s="147">
        <v>1</v>
      </c>
      <c r="AB1572" s="136" t="str">
        <f>VLOOKUP(Tabela22[[#This Row],[id_tab]],[1]odcinki_och!A:B,2,FALSE)</f>
        <v>PL.ZIPOP.1393.OCHK.141</v>
      </c>
      <c r="AC1572" s="137">
        <f t="shared" si="24"/>
        <v>1</v>
      </c>
    </row>
    <row r="1573" spans="1:29" s="128" customFormat="1" ht="28">
      <c r="A1573" s="137">
        <v>1570</v>
      </c>
      <c r="B1573" s="146" t="s">
        <v>4851</v>
      </c>
      <c r="C1573" s="148" t="s">
        <v>4850</v>
      </c>
      <c r="D1573" s="146" t="s">
        <v>841</v>
      </c>
      <c r="E1573" s="146" t="s">
        <v>841</v>
      </c>
      <c r="F1573" s="142" t="s">
        <v>835</v>
      </c>
      <c r="G1573" s="143">
        <v>13.3</v>
      </c>
      <c r="H1573" s="143">
        <v>29.024999999999999</v>
      </c>
      <c r="I1573" s="144">
        <v>282183.93213500001</v>
      </c>
      <c r="J1573" s="144">
        <v>650918.45646400005</v>
      </c>
      <c r="K1573" s="144">
        <v>276427.04928400001</v>
      </c>
      <c r="L1573" s="144">
        <v>637594.74791599996</v>
      </c>
      <c r="M1573" s="143"/>
      <c r="N1573" s="143"/>
      <c r="O1573" s="145" t="s">
        <v>1861</v>
      </c>
      <c r="P1573" s="146" t="s">
        <v>741</v>
      </c>
      <c r="Q1573" s="146" t="s">
        <v>1902</v>
      </c>
      <c r="R1573" s="146" t="s">
        <v>742</v>
      </c>
      <c r="S1573" s="149">
        <v>0</v>
      </c>
      <c r="T1573" s="149">
        <v>0</v>
      </c>
      <c r="U1573" s="157">
        <v>0</v>
      </c>
      <c r="V1573" s="149">
        <v>0</v>
      </c>
      <c r="W1573" s="157">
        <v>0</v>
      </c>
      <c r="X1573" s="149">
        <v>0</v>
      </c>
      <c r="Y1573" s="149">
        <v>0</v>
      </c>
      <c r="Z1573" s="149">
        <v>0</v>
      </c>
      <c r="AA1573" s="147">
        <v>1</v>
      </c>
      <c r="AB1573" s="136" t="str">
        <f>VLOOKUP(Tabela22[[#This Row],[id_tab]],[1]odcinki_och!A:B,2,FALSE)</f>
        <v>PL.ZIPOP.1393.N2K.PLH260034.H, PL.ZIPOP.1393.OCHK.141</v>
      </c>
      <c r="AC1573" s="137">
        <f t="shared" si="24"/>
        <v>2</v>
      </c>
    </row>
    <row r="1574" spans="1:29" s="128" customFormat="1" ht="28">
      <c r="A1574" s="137">
        <v>1571</v>
      </c>
      <c r="B1574" s="146" t="s">
        <v>4852</v>
      </c>
      <c r="C1574" s="148" t="s">
        <v>4850</v>
      </c>
      <c r="D1574" s="146" t="s">
        <v>841</v>
      </c>
      <c r="E1574" s="146" t="s">
        <v>4853</v>
      </c>
      <c r="F1574" s="142" t="s">
        <v>835</v>
      </c>
      <c r="G1574" s="143">
        <v>29.024999999999999</v>
      </c>
      <c r="H1574" s="143">
        <v>40.6</v>
      </c>
      <c r="I1574" s="144">
        <v>276458.44330400001</v>
      </c>
      <c r="J1574" s="144">
        <v>637676.67869800003</v>
      </c>
      <c r="K1574" s="144">
        <v>273858.91733899998</v>
      </c>
      <c r="L1574" s="144">
        <v>630841.90477799997</v>
      </c>
      <c r="M1574" s="143"/>
      <c r="N1574" s="143"/>
      <c r="O1574" s="145" t="s">
        <v>1861</v>
      </c>
      <c r="P1574" s="146" t="s">
        <v>741</v>
      </c>
      <c r="Q1574" s="146" t="s">
        <v>1902</v>
      </c>
      <c r="R1574" s="146" t="s">
        <v>742</v>
      </c>
      <c r="S1574" s="149">
        <v>0</v>
      </c>
      <c r="T1574" s="149">
        <v>0</v>
      </c>
      <c r="U1574" s="157">
        <v>0</v>
      </c>
      <c r="V1574" s="149">
        <v>0</v>
      </c>
      <c r="W1574" s="157">
        <v>0</v>
      </c>
      <c r="X1574" s="149">
        <v>0</v>
      </c>
      <c r="Y1574" s="149">
        <v>0</v>
      </c>
      <c r="Z1574" s="149">
        <v>0</v>
      </c>
      <c r="AA1574" s="147">
        <v>1</v>
      </c>
      <c r="AB1574" s="136" t="str">
        <f>VLOOKUP(Tabela22[[#This Row],[id_tab]],[1]odcinki_och!A:B,2,FALSE)</f>
        <v>PL.ZIPOP.1393.N2K.PLH260034.H, PL.ZIPOP.1393.OCHK.141</v>
      </c>
      <c r="AC1574" s="137">
        <f t="shared" si="24"/>
        <v>2</v>
      </c>
    </row>
    <row r="1575" spans="1:29" s="128" customFormat="1" ht="28">
      <c r="A1575" s="137">
        <v>1572</v>
      </c>
      <c r="B1575" s="146" t="s">
        <v>4854</v>
      </c>
      <c r="C1575" s="148" t="s">
        <v>4850</v>
      </c>
      <c r="D1575" s="146" t="s">
        <v>841</v>
      </c>
      <c r="E1575" s="146" t="s">
        <v>841</v>
      </c>
      <c r="F1575" s="142" t="s">
        <v>835</v>
      </c>
      <c r="G1575" s="143">
        <v>40.6</v>
      </c>
      <c r="H1575" s="143">
        <v>46.8</v>
      </c>
      <c r="I1575" s="144">
        <v>273862.13877100003</v>
      </c>
      <c r="J1575" s="144">
        <v>630838.58547199995</v>
      </c>
      <c r="K1575" s="144">
        <v>275707.51</v>
      </c>
      <c r="L1575" s="144">
        <v>626770.05000000005</v>
      </c>
      <c r="M1575" s="143"/>
      <c r="N1575" s="143"/>
      <c r="O1575" s="145" t="s">
        <v>1861</v>
      </c>
      <c r="P1575" s="146" t="s">
        <v>741</v>
      </c>
      <c r="Q1575" s="146" t="s">
        <v>1902</v>
      </c>
      <c r="R1575" s="146" t="s">
        <v>742</v>
      </c>
      <c r="S1575" s="149">
        <v>0</v>
      </c>
      <c r="T1575" s="149">
        <v>0</v>
      </c>
      <c r="U1575" s="157">
        <v>0</v>
      </c>
      <c r="V1575" s="149">
        <v>0</v>
      </c>
      <c r="W1575" s="157">
        <v>0</v>
      </c>
      <c r="X1575" s="147">
        <v>1</v>
      </c>
      <c r="Y1575" s="149">
        <v>0</v>
      </c>
      <c r="Z1575" s="149">
        <v>0</v>
      </c>
      <c r="AA1575" s="147">
        <v>1</v>
      </c>
      <c r="AB1575" s="136" t="str">
        <f>VLOOKUP(Tabela22[[#This Row],[id_tab]],[1]odcinki_och!A:B,2,FALSE)</f>
        <v>PL.ZIPOP.1393.N2K.PLH260034.H, PL.ZIPOP.1393.OCHK.141, PL.ZIPOP.1393.OCHK.358</v>
      </c>
      <c r="AC1575" s="137">
        <f t="shared" si="24"/>
        <v>3</v>
      </c>
    </row>
    <row r="1576" spans="1:29" s="128" customFormat="1" ht="28">
      <c r="A1576" s="137">
        <v>1573</v>
      </c>
      <c r="B1576" s="146" t="s">
        <v>4855</v>
      </c>
      <c r="C1576" s="148" t="s">
        <v>4850</v>
      </c>
      <c r="D1576" s="146" t="s">
        <v>841</v>
      </c>
      <c r="E1576" s="146" t="s">
        <v>4856</v>
      </c>
      <c r="F1576" s="142" t="s">
        <v>835</v>
      </c>
      <c r="G1576" s="143">
        <v>0</v>
      </c>
      <c r="H1576" s="143">
        <v>3.7</v>
      </c>
      <c r="I1576" s="144">
        <v>283152.09999999998</v>
      </c>
      <c r="J1576" s="144">
        <v>655783.87</v>
      </c>
      <c r="K1576" s="144">
        <v>283943.12586500001</v>
      </c>
      <c r="L1576" s="144">
        <v>652536.20673800004</v>
      </c>
      <c r="M1576" s="143"/>
      <c r="N1576" s="143"/>
      <c r="O1576" s="145" t="s">
        <v>1861</v>
      </c>
      <c r="P1576" s="146" t="s">
        <v>741</v>
      </c>
      <c r="Q1576" s="146" t="s">
        <v>1902</v>
      </c>
      <c r="R1576" s="146" t="s">
        <v>742</v>
      </c>
      <c r="S1576" s="149">
        <v>0</v>
      </c>
      <c r="T1576" s="149">
        <v>0</v>
      </c>
      <c r="U1576" s="157">
        <v>0</v>
      </c>
      <c r="V1576" s="147">
        <v>1</v>
      </c>
      <c r="W1576" s="157">
        <v>0</v>
      </c>
      <c r="X1576" s="147">
        <v>1</v>
      </c>
      <c r="Y1576" s="149">
        <v>0</v>
      </c>
      <c r="Z1576" s="147">
        <v>1</v>
      </c>
      <c r="AA1576" s="157">
        <v>0</v>
      </c>
      <c r="AB1576" s="136"/>
      <c r="AC1576" s="137"/>
    </row>
    <row r="1577" spans="1:29" s="128" customFormat="1" ht="28">
      <c r="A1577" s="137">
        <v>1574</v>
      </c>
      <c r="B1577" s="146" t="s">
        <v>4857</v>
      </c>
      <c r="C1577" s="148" t="s">
        <v>4850</v>
      </c>
      <c r="D1577" s="146" t="s">
        <v>841</v>
      </c>
      <c r="E1577" s="146" t="s">
        <v>4856</v>
      </c>
      <c r="F1577" s="142" t="s">
        <v>835</v>
      </c>
      <c r="G1577" s="143">
        <v>4</v>
      </c>
      <c r="H1577" s="143">
        <v>6.67</v>
      </c>
      <c r="I1577" s="144">
        <v>284145.588299</v>
      </c>
      <c r="J1577" s="144">
        <v>652467.76961099997</v>
      </c>
      <c r="K1577" s="144">
        <v>285189.65000000002</v>
      </c>
      <c r="L1577" s="144">
        <v>650215.48</v>
      </c>
      <c r="M1577" s="143"/>
      <c r="N1577" s="143"/>
      <c r="O1577" s="145" t="s">
        <v>1861</v>
      </c>
      <c r="P1577" s="146" t="s">
        <v>741</v>
      </c>
      <c r="Q1577" s="146" t="s">
        <v>1902</v>
      </c>
      <c r="R1577" s="146" t="s">
        <v>742</v>
      </c>
      <c r="S1577" s="149">
        <v>0</v>
      </c>
      <c r="T1577" s="149">
        <v>0</v>
      </c>
      <c r="U1577" s="157">
        <v>0</v>
      </c>
      <c r="V1577" s="149">
        <v>0</v>
      </c>
      <c r="W1577" s="147">
        <v>1</v>
      </c>
      <c r="X1577" s="147">
        <v>1</v>
      </c>
      <c r="Y1577" s="149">
        <v>0</v>
      </c>
      <c r="Z1577" s="147">
        <v>0</v>
      </c>
      <c r="AA1577" s="157">
        <v>0</v>
      </c>
      <c r="AB1577" s="136"/>
      <c r="AC1577" s="137"/>
    </row>
    <row r="1578" spans="1:29" s="128" customFormat="1" ht="28">
      <c r="A1578" s="137">
        <v>1575</v>
      </c>
      <c r="B1578" s="146" t="s">
        <v>4858</v>
      </c>
      <c r="C1578" s="148" t="s">
        <v>4850</v>
      </c>
      <c r="D1578" s="146" t="s">
        <v>841</v>
      </c>
      <c r="E1578" s="146" t="s">
        <v>4859</v>
      </c>
      <c r="F1578" s="142" t="s">
        <v>835</v>
      </c>
      <c r="G1578" s="143">
        <v>0</v>
      </c>
      <c r="H1578" s="143">
        <v>4.7</v>
      </c>
      <c r="I1578" s="144">
        <v>282044.43</v>
      </c>
      <c r="J1578" s="144">
        <v>650740.79</v>
      </c>
      <c r="K1578" s="144">
        <v>279754.78494600003</v>
      </c>
      <c r="L1578" s="144">
        <v>650311.02082800004</v>
      </c>
      <c r="M1578" s="143"/>
      <c r="N1578" s="143"/>
      <c r="O1578" s="145" t="s">
        <v>1861</v>
      </c>
      <c r="P1578" s="146" t="s">
        <v>741</v>
      </c>
      <c r="Q1578" s="146" t="s">
        <v>1902</v>
      </c>
      <c r="R1578" s="146" t="s">
        <v>742</v>
      </c>
      <c r="S1578" s="149">
        <v>0</v>
      </c>
      <c r="T1578" s="149">
        <v>0</v>
      </c>
      <c r="U1578" s="157">
        <v>0</v>
      </c>
      <c r="V1578" s="149">
        <v>0</v>
      </c>
      <c r="W1578" s="157">
        <v>0</v>
      </c>
      <c r="X1578" s="147">
        <v>1</v>
      </c>
      <c r="Y1578" s="149">
        <v>0</v>
      </c>
      <c r="Z1578" s="149">
        <v>0</v>
      </c>
      <c r="AA1578" s="157">
        <v>0</v>
      </c>
      <c r="AB1578" s="136" t="str">
        <f>VLOOKUP(Tabela22[[#This Row],[id_tab]],[1]odcinki_och!A:B,2,FALSE)</f>
        <v>PL.ZIPOP.1393.OCHK.141</v>
      </c>
      <c r="AC1578" s="137">
        <f t="shared" si="24"/>
        <v>1</v>
      </c>
    </row>
    <row r="1579" spans="1:29" s="128" customFormat="1" ht="28">
      <c r="A1579" s="137">
        <v>1576</v>
      </c>
      <c r="B1579" s="146" t="s">
        <v>4860</v>
      </c>
      <c r="C1579" s="148" t="s">
        <v>4850</v>
      </c>
      <c r="D1579" s="146" t="s">
        <v>841</v>
      </c>
      <c r="E1579" s="146" t="s">
        <v>4861</v>
      </c>
      <c r="F1579" s="142" t="s">
        <v>835</v>
      </c>
      <c r="G1579" s="143">
        <v>0</v>
      </c>
      <c r="H1579" s="143">
        <v>5.75</v>
      </c>
      <c r="I1579" s="144">
        <v>278340.44</v>
      </c>
      <c r="J1579" s="144">
        <v>640639.48</v>
      </c>
      <c r="K1579" s="144">
        <v>277101.68762899999</v>
      </c>
      <c r="L1579" s="144">
        <v>636231.622003</v>
      </c>
      <c r="M1579" s="143"/>
      <c r="N1579" s="143"/>
      <c r="O1579" s="145" t="s">
        <v>1861</v>
      </c>
      <c r="P1579" s="146" t="s">
        <v>741</v>
      </c>
      <c r="Q1579" s="146" t="s">
        <v>1902</v>
      </c>
      <c r="R1579" s="146" t="s">
        <v>742</v>
      </c>
      <c r="S1579" s="149">
        <v>0</v>
      </c>
      <c r="T1579" s="149">
        <v>0</v>
      </c>
      <c r="U1579" s="157">
        <v>0</v>
      </c>
      <c r="V1579" s="149">
        <v>0</v>
      </c>
      <c r="W1579" s="147">
        <v>0</v>
      </c>
      <c r="X1579" s="147">
        <v>1</v>
      </c>
      <c r="Y1579" s="149">
        <v>0</v>
      </c>
      <c r="Z1579" s="149">
        <v>0</v>
      </c>
      <c r="AA1579" s="147">
        <v>1</v>
      </c>
      <c r="AB1579" s="136" t="str">
        <f>VLOOKUP(Tabela22[[#This Row],[id_tab]],[1]odcinki_och!A:B,2,FALSE)</f>
        <v>PL.ZIPOP.1393.N2K.PLH260034.H, PL.ZIPOP.1393.OCHK.141</v>
      </c>
      <c r="AC1579" s="137">
        <f t="shared" si="24"/>
        <v>2</v>
      </c>
    </row>
    <row r="1580" spans="1:29" s="128" customFormat="1" ht="28">
      <c r="A1580" s="137">
        <v>1577</v>
      </c>
      <c r="B1580" s="146" t="s">
        <v>4862</v>
      </c>
      <c r="C1580" s="148" t="s">
        <v>4850</v>
      </c>
      <c r="D1580" s="146" t="s">
        <v>841</v>
      </c>
      <c r="E1580" s="146" t="s">
        <v>4863</v>
      </c>
      <c r="F1580" s="142" t="s">
        <v>835</v>
      </c>
      <c r="G1580" s="143">
        <v>0</v>
      </c>
      <c r="H1580" s="143">
        <v>6.58</v>
      </c>
      <c r="I1580" s="144">
        <v>274374.42</v>
      </c>
      <c r="J1580" s="144">
        <v>633444.34</v>
      </c>
      <c r="K1580" s="144">
        <v>278961.76579400001</v>
      </c>
      <c r="L1580" s="144">
        <v>629759.55336400005</v>
      </c>
      <c r="M1580" s="143"/>
      <c r="N1580" s="143"/>
      <c r="O1580" s="145" t="s">
        <v>1861</v>
      </c>
      <c r="P1580" s="146" t="s">
        <v>741</v>
      </c>
      <c r="Q1580" s="146" t="s">
        <v>1902</v>
      </c>
      <c r="R1580" s="146" t="s">
        <v>742</v>
      </c>
      <c r="S1580" s="149">
        <v>0</v>
      </c>
      <c r="T1580" s="149">
        <v>0</v>
      </c>
      <c r="U1580" s="157">
        <v>0</v>
      </c>
      <c r="V1580" s="149">
        <v>0</v>
      </c>
      <c r="W1580" s="157">
        <v>0</v>
      </c>
      <c r="X1580" s="149">
        <v>0</v>
      </c>
      <c r="Y1580" s="149">
        <v>1</v>
      </c>
      <c r="Z1580" s="147">
        <v>0</v>
      </c>
      <c r="AA1580" s="147">
        <v>1</v>
      </c>
      <c r="AB1580" s="136" t="str">
        <f>VLOOKUP(Tabela22[[#This Row],[id_tab]],[1]odcinki_och!A:B,2,FALSE)</f>
        <v>PL.ZIPOP.1393.N2K.PLH260034.H, PL.ZIPOP.1393.OCHK.141</v>
      </c>
      <c r="AC1580" s="137">
        <f t="shared" si="24"/>
        <v>2</v>
      </c>
    </row>
    <row r="1581" spans="1:29" s="128" customFormat="1" ht="28">
      <c r="A1581" s="137">
        <v>1578</v>
      </c>
      <c r="B1581" s="146" t="s">
        <v>4864</v>
      </c>
      <c r="C1581" s="148" t="s">
        <v>4850</v>
      </c>
      <c r="D1581" s="146" t="s">
        <v>841</v>
      </c>
      <c r="E1581" s="146" t="s">
        <v>4865</v>
      </c>
      <c r="F1581" s="142" t="s">
        <v>835</v>
      </c>
      <c r="G1581" s="143">
        <v>1.26</v>
      </c>
      <c r="H1581" s="143">
        <v>5.42</v>
      </c>
      <c r="I1581" s="144">
        <v>280105.54909699998</v>
      </c>
      <c r="J1581" s="144">
        <v>641524.914491</v>
      </c>
      <c r="K1581" s="144">
        <v>282716.20413000003</v>
      </c>
      <c r="L1581" s="144">
        <v>640141.08148199995</v>
      </c>
      <c r="M1581" s="143"/>
      <c r="N1581" s="143"/>
      <c r="O1581" s="145" t="s">
        <v>1861</v>
      </c>
      <c r="P1581" s="146" t="s">
        <v>741</v>
      </c>
      <c r="Q1581" s="146" t="s">
        <v>1902</v>
      </c>
      <c r="R1581" s="146" t="s">
        <v>742</v>
      </c>
      <c r="S1581" s="149">
        <v>0</v>
      </c>
      <c r="T1581" s="149">
        <v>0</v>
      </c>
      <c r="U1581" s="157">
        <v>0</v>
      </c>
      <c r="V1581" s="149">
        <v>0</v>
      </c>
      <c r="W1581" s="157">
        <v>0</v>
      </c>
      <c r="X1581" s="147">
        <v>1</v>
      </c>
      <c r="Y1581" s="147">
        <v>0</v>
      </c>
      <c r="Z1581" s="147">
        <v>0</v>
      </c>
      <c r="AA1581" s="147">
        <v>1</v>
      </c>
      <c r="AB1581" s="136" t="str">
        <f>VLOOKUP(Tabela22[[#This Row],[id_tab]],[1]odcinki_och!A:B,2,FALSE)</f>
        <v>PL.ZIPOP.1393.OCHK.141</v>
      </c>
      <c r="AC1581" s="137">
        <f t="shared" si="24"/>
        <v>1</v>
      </c>
    </row>
    <row r="1582" spans="1:29" s="128" customFormat="1" ht="28">
      <c r="A1582" s="137">
        <v>1579</v>
      </c>
      <c r="B1582" s="146" t="s">
        <v>4866</v>
      </c>
      <c r="C1582" s="148" t="s">
        <v>4850</v>
      </c>
      <c r="D1582" s="146" t="s">
        <v>841</v>
      </c>
      <c r="E1582" s="146" t="s">
        <v>4867</v>
      </c>
      <c r="F1582" s="142" t="s">
        <v>835</v>
      </c>
      <c r="G1582" s="143">
        <v>0</v>
      </c>
      <c r="H1582" s="143">
        <v>2.2999999999999998</v>
      </c>
      <c r="I1582" s="144">
        <v>280011.36</v>
      </c>
      <c r="J1582" s="144">
        <v>640161.4</v>
      </c>
      <c r="K1582" s="144">
        <v>281658.776816</v>
      </c>
      <c r="L1582" s="144">
        <v>638927.85153300001</v>
      </c>
      <c r="M1582" s="143"/>
      <c r="N1582" s="143"/>
      <c r="O1582" s="145" t="s">
        <v>1861</v>
      </c>
      <c r="P1582" s="146" t="s">
        <v>741</v>
      </c>
      <c r="Q1582" s="146" t="s">
        <v>1902</v>
      </c>
      <c r="R1582" s="146" t="s">
        <v>742</v>
      </c>
      <c r="S1582" s="149">
        <v>0</v>
      </c>
      <c r="T1582" s="149">
        <v>0</v>
      </c>
      <c r="U1582" s="157">
        <v>0</v>
      </c>
      <c r="V1582" s="147">
        <v>1</v>
      </c>
      <c r="W1582" s="157">
        <v>0</v>
      </c>
      <c r="X1582" s="147">
        <v>1</v>
      </c>
      <c r="Y1582" s="147">
        <v>0</v>
      </c>
      <c r="Z1582" s="147">
        <v>0</v>
      </c>
      <c r="AA1582" s="147">
        <v>1</v>
      </c>
      <c r="AB1582" s="136" t="str">
        <f>VLOOKUP(Tabela22[[#This Row],[id_tab]],[1]odcinki_och!A:B,2,FALSE)</f>
        <v>PL.ZIPOP.1393.OCHK.141</v>
      </c>
      <c r="AC1582" s="137">
        <f t="shared" si="24"/>
        <v>1</v>
      </c>
    </row>
    <row r="1583" spans="1:29" s="128" customFormat="1" ht="28">
      <c r="A1583" s="137">
        <v>1580</v>
      </c>
      <c r="B1583" s="146" t="s">
        <v>4868</v>
      </c>
      <c r="C1583" s="148" t="s">
        <v>4869</v>
      </c>
      <c r="D1583" s="146" t="s">
        <v>4870</v>
      </c>
      <c r="E1583" s="146" t="s">
        <v>3676</v>
      </c>
      <c r="F1583" s="142" t="s">
        <v>835</v>
      </c>
      <c r="G1583" s="143">
        <v>7</v>
      </c>
      <c r="H1583" s="143">
        <v>14</v>
      </c>
      <c r="I1583" s="144">
        <v>311564.57418499998</v>
      </c>
      <c r="J1583" s="144">
        <v>687566.28840900003</v>
      </c>
      <c r="K1583" s="144">
        <v>306709.71700200002</v>
      </c>
      <c r="L1583" s="144">
        <v>683036.51201199996</v>
      </c>
      <c r="M1583" s="143"/>
      <c r="N1583" s="143"/>
      <c r="O1583" s="145" t="s">
        <v>1861</v>
      </c>
      <c r="P1583" s="146" t="s">
        <v>741</v>
      </c>
      <c r="Q1583" s="146" t="s">
        <v>1902</v>
      </c>
      <c r="R1583" s="146" t="s">
        <v>742</v>
      </c>
      <c r="S1583" s="147">
        <v>0</v>
      </c>
      <c r="T1583" s="147">
        <v>0</v>
      </c>
      <c r="U1583" s="147">
        <v>1</v>
      </c>
      <c r="V1583" s="149">
        <v>1</v>
      </c>
      <c r="W1583" s="147">
        <v>1</v>
      </c>
      <c r="X1583" s="147">
        <v>1</v>
      </c>
      <c r="Y1583" s="147">
        <v>1</v>
      </c>
      <c r="Z1583" s="147">
        <v>0</v>
      </c>
      <c r="AA1583" s="147">
        <v>1</v>
      </c>
      <c r="AB1583" s="136"/>
      <c r="AC1583" s="137"/>
    </row>
    <row r="1584" spans="1:29" s="128" customFormat="1" ht="28">
      <c r="A1584" s="137">
        <v>1581</v>
      </c>
      <c r="B1584" s="146" t="s">
        <v>4871</v>
      </c>
      <c r="C1584" s="148" t="s">
        <v>4869</v>
      </c>
      <c r="D1584" s="146" t="s">
        <v>4870</v>
      </c>
      <c r="E1584" s="146" t="s">
        <v>3676</v>
      </c>
      <c r="F1584" s="142" t="s">
        <v>835</v>
      </c>
      <c r="G1584" s="143">
        <v>0</v>
      </c>
      <c r="H1584" s="143">
        <v>7</v>
      </c>
      <c r="I1584" s="144">
        <v>314852.71010000003</v>
      </c>
      <c r="J1584" s="144">
        <v>693180.38009999995</v>
      </c>
      <c r="K1584" s="144">
        <v>311559.23657100002</v>
      </c>
      <c r="L1584" s="144">
        <v>687557.08959500003</v>
      </c>
      <c r="M1584" s="143"/>
      <c r="N1584" s="143"/>
      <c r="O1584" s="145" t="s">
        <v>1861</v>
      </c>
      <c r="P1584" s="146" t="s">
        <v>741</v>
      </c>
      <c r="Q1584" s="146" t="s">
        <v>1902</v>
      </c>
      <c r="R1584" s="146" t="s">
        <v>742</v>
      </c>
      <c r="S1584" s="147">
        <v>1</v>
      </c>
      <c r="T1584" s="147">
        <v>0</v>
      </c>
      <c r="U1584" s="147">
        <v>0</v>
      </c>
      <c r="V1584" s="147">
        <v>0</v>
      </c>
      <c r="W1584" s="147">
        <v>0</v>
      </c>
      <c r="X1584" s="147">
        <v>0</v>
      </c>
      <c r="Y1584" s="147">
        <v>0</v>
      </c>
      <c r="Z1584" s="147">
        <v>1</v>
      </c>
      <c r="AA1584" s="147">
        <v>1</v>
      </c>
      <c r="AB1584" s="136" t="str">
        <f>VLOOKUP(Tabela22[[#This Row],[id_tab]],[1]odcinki_och!A:B,2,FALSE)</f>
        <v>PL.ZIPOP.1393.N2K.PLH180049.H</v>
      </c>
      <c r="AC1584" s="137">
        <f t="shared" si="24"/>
        <v>1</v>
      </c>
    </row>
    <row r="1585" spans="1:29" s="128" customFormat="1" ht="28">
      <c r="A1585" s="137">
        <v>1582</v>
      </c>
      <c r="B1585" s="146" t="s">
        <v>4872</v>
      </c>
      <c r="C1585" s="148" t="s">
        <v>4869</v>
      </c>
      <c r="D1585" s="146" t="s">
        <v>4870</v>
      </c>
      <c r="E1585" s="146" t="s">
        <v>3676</v>
      </c>
      <c r="F1585" s="142" t="s">
        <v>835</v>
      </c>
      <c r="G1585" s="143">
        <v>14</v>
      </c>
      <c r="H1585" s="143">
        <v>47.5</v>
      </c>
      <c r="I1585" s="144">
        <v>306717.72210499999</v>
      </c>
      <c r="J1585" s="144">
        <v>683054.99159800005</v>
      </c>
      <c r="K1585" s="144">
        <v>316249.68728499999</v>
      </c>
      <c r="L1585" s="144">
        <v>668303.41425300005</v>
      </c>
      <c r="M1585" s="143"/>
      <c r="N1585" s="143"/>
      <c r="O1585" s="145" t="s">
        <v>1861</v>
      </c>
      <c r="P1585" s="146" t="s">
        <v>741</v>
      </c>
      <c r="Q1585" s="146" t="s">
        <v>1902</v>
      </c>
      <c r="R1585" s="146" t="s">
        <v>742</v>
      </c>
      <c r="S1585" s="147">
        <v>1</v>
      </c>
      <c r="T1585" s="147">
        <v>0</v>
      </c>
      <c r="U1585" s="147">
        <v>0</v>
      </c>
      <c r="V1585" s="147">
        <v>0</v>
      </c>
      <c r="W1585" s="147">
        <v>0</v>
      </c>
      <c r="X1585" s="147">
        <v>0</v>
      </c>
      <c r="Y1585" s="147">
        <v>0</v>
      </c>
      <c r="Z1585" s="147">
        <v>1</v>
      </c>
      <c r="AA1585" s="147">
        <v>1</v>
      </c>
      <c r="AB1585" s="136" t="str">
        <f>VLOOKUP(Tabela22[[#This Row],[id_tab]],[1]odcinki_och!A:B,2,FALSE)</f>
        <v>PL.ZIPOP.1393.N2K.PLH260036.H, PL.ZIPOP.1393.OCHK.354</v>
      </c>
      <c r="AC1585" s="137">
        <f t="shared" si="24"/>
        <v>2</v>
      </c>
    </row>
    <row r="1586" spans="1:29" s="128" customFormat="1" ht="28">
      <c r="A1586" s="137">
        <v>1583</v>
      </c>
      <c r="B1586" s="146" t="s">
        <v>4873</v>
      </c>
      <c r="C1586" s="148" t="s">
        <v>4869</v>
      </c>
      <c r="D1586" s="146" t="s">
        <v>4870</v>
      </c>
      <c r="E1586" s="146" t="s">
        <v>4874</v>
      </c>
      <c r="F1586" s="142" t="s">
        <v>835</v>
      </c>
      <c r="G1586" s="143">
        <v>0</v>
      </c>
      <c r="H1586" s="143">
        <v>1.907</v>
      </c>
      <c r="I1586" s="144">
        <v>310489.71010000003</v>
      </c>
      <c r="J1586" s="144">
        <v>688731.36010000005</v>
      </c>
      <c r="K1586" s="144">
        <v>312096.047769</v>
      </c>
      <c r="L1586" s="144">
        <v>688262.52318500006</v>
      </c>
      <c r="M1586" s="143"/>
      <c r="N1586" s="143"/>
      <c r="O1586" s="145" t="s">
        <v>1861</v>
      </c>
      <c r="P1586" s="146" t="s">
        <v>741</v>
      </c>
      <c r="Q1586" s="146" t="s">
        <v>1902</v>
      </c>
      <c r="R1586" s="146" t="s">
        <v>742</v>
      </c>
      <c r="S1586" s="147">
        <v>1</v>
      </c>
      <c r="T1586" s="147">
        <v>1</v>
      </c>
      <c r="U1586" s="147">
        <v>1</v>
      </c>
      <c r="V1586" s="147">
        <v>0</v>
      </c>
      <c r="W1586" s="147">
        <v>1</v>
      </c>
      <c r="X1586" s="147">
        <v>1</v>
      </c>
      <c r="Y1586" s="147">
        <v>0</v>
      </c>
      <c r="Z1586" s="147">
        <v>1</v>
      </c>
      <c r="AA1586" s="147">
        <v>0</v>
      </c>
      <c r="AB1586" s="136"/>
      <c r="AC1586" s="137"/>
    </row>
    <row r="1587" spans="1:29" s="128" customFormat="1" ht="28">
      <c r="A1587" s="137">
        <v>1584</v>
      </c>
      <c r="B1587" s="146" t="s">
        <v>4875</v>
      </c>
      <c r="C1587" s="148" t="s">
        <v>4869</v>
      </c>
      <c r="D1587" s="146" t="s">
        <v>4870</v>
      </c>
      <c r="E1587" s="146" t="s">
        <v>4876</v>
      </c>
      <c r="F1587" s="142" t="s">
        <v>835</v>
      </c>
      <c r="G1587" s="143">
        <v>0</v>
      </c>
      <c r="H1587" s="143">
        <v>3.6</v>
      </c>
      <c r="I1587" s="144">
        <v>314329.04009999998</v>
      </c>
      <c r="J1587" s="144">
        <v>691525.08010000002</v>
      </c>
      <c r="K1587" s="144">
        <v>316497.0001</v>
      </c>
      <c r="L1587" s="144">
        <v>690066.48010000004</v>
      </c>
      <c r="M1587" s="143"/>
      <c r="N1587" s="143"/>
      <c r="O1587" s="145" t="s">
        <v>1861</v>
      </c>
      <c r="P1587" s="146" t="s">
        <v>741</v>
      </c>
      <c r="Q1587" s="146" t="s">
        <v>1902</v>
      </c>
      <c r="R1587" s="146" t="s">
        <v>742</v>
      </c>
      <c r="S1587" s="147">
        <v>1</v>
      </c>
      <c r="T1587" s="147">
        <v>1</v>
      </c>
      <c r="U1587" s="147">
        <v>1</v>
      </c>
      <c r="V1587" s="147">
        <v>0</v>
      </c>
      <c r="W1587" s="147">
        <v>1</v>
      </c>
      <c r="X1587" s="147">
        <v>1</v>
      </c>
      <c r="Y1587" s="147">
        <v>0</v>
      </c>
      <c r="Z1587" s="147">
        <v>1</v>
      </c>
      <c r="AA1587" s="147">
        <v>0</v>
      </c>
      <c r="AB1587" s="136"/>
      <c r="AC1587" s="137"/>
    </row>
    <row r="1588" spans="1:29" s="128" customFormat="1" ht="28">
      <c r="A1588" s="137">
        <v>1585</v>
      </c>
      <c r="B1588" s="146" t="s">
        <v>4877</v>
      </c>
      <c r="C1588" s="148" t="s">
        <v>4878</v>
      </c>
      <c r="D1588" s="146" t="s">
        <v>4879</v>
      </c>
      <c r="E1588" s="146" t="s">
        <v>4880</v>
      </c>
      <c r="F1588" s="142" t="s">
        <v>835</v>
      </c>
      <c r="G1588" s="143">
        <v>0</v>
      </c>
      <c r="H1588" s="143">
        <v>6.1420000000000003</v>
      </c>
      <c r="I1588" s="144">
        <v>260133.67</v>
      </c>
      <c r="J1588" s="144">
        <v>619707.21</v>
      </c>
      <c r="K1588" s="144">
        <v>256168.984103</v>
      </c>
      <c r="L1588" s="144">
        <v>619577.60902900004</v>
      </c>
      <c r="M1588" s="143"/>
      <c r="N1588" s="143"/>
      <c r="O1588" s="145" t="s">
        <v>1861</v>
      </c>
      <c r="P1588" s="146" t="s">
        <v>939</v>
      </c>
      <c r="Q1588" s="146" t="s">
        <v>1902</v>
      </c>
      <c r="R1588" s="146" t="s">
        <v>681</v>
      </c>
      <c r="S1588" s="147">
        <v>1</v>
      </c>
      <c r="T1588" s="147">
        <v>0</v>
      </c>
      <c r="U1588" s="147">
        <v>0</v>
      </c>
      <c r="V1588" s="147">
        <v>1</v>
      </c>
      <c r="W1588" s="147">
        <v>0</v>
      </c>
      <c r="X1588" s="147">
        <v>0</v>
      </c>
      <c r="Y1588" s="147">
        <v>0</v>
      </c>
      <c r="Z1588" s="147">
        <v>0</v>
      </c>
      <c r="AA1588" s="147">
        <v>0</v>
      </c>
      <c r="AB1588" s="136" t="str">
        <f>VLOOKUP(Tabela22[[#This Row],[id_tab]],[1]odcinki_och!A:B,2,FALSE)</f>
        <v>PL.ZIPOP.1393.N2K.PLH120066.H, PL.ZIPOP.1393.OCHK.349</v>
      </c>
      <c r="AC1588" s="137">
        <f t="shared" si="24"/>
        <v>2</v>
      </c>
    </row>
    <row r="1589" spans="1:29" s="128" customFormat="1" ht="28">
      <c r="A1589" s="137">
        <v>1586</v>
      </c>
      <c r="B1589" s="146" t="s">
        <v>4881</v>
      </c>
      <c r="C1589" s="148" t="s">
        <v>4882</v>
      </c>
      <c r="D1589" s="146" t="s">
        <v>4883</v>
      </c>
      <c r="E1589" s="146" t="s">
        <v>55</v>
      </c>
      <c r="F1589" s="142" t="s">
        <v>835</v>
      </c>
      <c r="G1589" s="143">
        <v>175.4</v>
      </c>
      <c r="H1589" s="143">
        <v>181</v>
      </c>
      <c r="I1589" s="144">
        <v>271532.65999999997</v>
      </c>
      <c r="J1589" s="144">
        <v>632071.92000000004</v>
      </c>
      <c r="K1589" s="144">
        <v>271955.99412599998</v>
      </c>
      <c r="L1589" s="144">
        <v>637078.09267899999</v>
      </c>
      <c r="M1589" s="143"/>
      <c r="N1589" s="143"/>
      <c r="O1589" s="145" t="s">
        <v>1861</v>
      </c>
      <c r="P1589" s="146" t="s">
        <v>741</v>
      </c>
      <c r="Q1589" s="146" t="s">
        <v>1902</v>
      </c>
      <c r="R1589" s="146" t="s">
        <v>742</v>
      </c>
      <c r="S1589" s="147">
        <v>0</v>
      </c>
      <c r="T1589" s="147">
        <v>0</v>
      </c>
      <c r="U1589" s="150">
        <v>0</v>
      </c>
      <c r="V1589" s="147">
        <v>1</v>
      </c>
      <c r="W1589" s="147">
        <v>0</v>
      </c>
      <c r="X1589" s="147">
        <v>1</v>
      </c>
      <c r="Y1589" s="149">
        <v>0</v>
      </c>
      <c r="Z1589" s="149">
        <v>1</v>
      </c>
      <c r="AA1589" s="147">
        <v>0</v>
      </c>
      <c r="AB1589" s="136" t="str">
        <f>VLOOKUP(Tabela22[[#This Row],[id_tab]],[1]odcinki_och!A:B,2,FALSE)</f>
        <v>PL.ZIPOP.1393.OCHK.141, PL.ZIPOP.1393.OCHK.349</v>
      </c>
      <c r="AC1589" s="137">
        <f t="shared" si="24"/>
        <v>2</v>
      </c>
    </row>
    <row r="1590" spans="1:29" s="128" customFormat="1" ht="28">
      <c r="A1590" s="137">
        <v>1587</v>
      </c>
      <c r="B1590" s="146" t="s">
        <v>4884</v>
      </c>
      <c r="C1590" s="148" t="s">
        <v>4882</v>
      </c>
      <c r="D1590" s="146" t="s">
        <v>4883</v>
      </c>
      <c r="E1590" s="146" t="s">
        <v>55</v>
      </c>
      <c r="F1590" s="142" t="s">
        <v>835</v>
      </c>
      <c r="G1590" s="143">
        <v>181</v>
      </c>
      <c r="H1590" s="143">
        <v>186</v>
      </c>
      <c r="I1590" s="144">
        <v>271967.65601099998</v>
      </c>
      <c r="J1590" s="144">
        <v>637039.177303</v>
      </c>
      <c r="K1590" s="144">
        <v>273746.161838</v>
      </c>
      <c r="L1590" s="144">
        <v>640941.27037799999</v>
      </c>
      <c r="M1590" s="143"/>
      <c r="N1590" s="143"/>
      <c r="O1590" s="145" t="s">
        <v>1861</v>
      </c>
      <c r="P1590" s="146" t="s">
        <v>741</v>
      </c>
      <c r="Q1590" s="146" t="s">
        <v>1902</v>
      </c>
      <c r="R1590" s="146" t="s">
        <v>742</v>
      </c>
      <c r="S1590" s="147">
        <v>0</v>
      </c>
      <c r="T1590" s="147">
        <v>0</v>
      </c>
      <c r="U1590" s="150">
        <v>0</v>
      </c>
      <c r="V1590" s="147">
        <v>1</v>
      </c>
      <c r="W1590" s="147">
        <v>0</v>
      </c>
      <c r="X1590" s="147">
        <v>1</v>
      </c>
      <c r="Y1590" s="149">
        <v>0</v>
      </c>
      <c r="Z1590" s="149">
        <v>1</v>
      </c>
      <c r="AA1590" s="147">
        <v>0</v>
      </c>
      <c r="AB1590" s="136" t="str">
        <f>VLOOKUP(Tabela22[[#This Row],[id_tab]],[1]odcinki_och!A:B,2,FALSE)</f>
        <v>PL.ZIPOP.1393.OCHK.141, PL.ZIPOP.1393.OCHK.349</v>
      </c>
      <c r="AC1590" s="137">
        <f t="shared" si="24"/>
        <v>2</v>
      </c>
    </row>
    <row r="1591" spans="1:29" s="128" customFormat="1" ht="28">
      <c r="A1591" s="137">
        <v>1588</v>
      </c>
      <c r="B1591" s="146" t="s">
        <v>4885</v>
      </c>
      <c r="C1591" s="148" t="s">
        <v>4882</v>
      </c>
      <c r="D1591" s="146" t="s">
        <v>4883</v>
      </c>
      <c r="E1591" s="146" t="s">
        <v>55</v>
      </c>
      <c r="F1591" s="142" t="s">
        <v>835</v>
      </c>
      <c r="G1591" s="143">
        <v>186</v>
      </c>
      <c r="H1591" s="143">
        <v>191</v>
      </c>
      <c r="I1591" s="144">
        <v>273740.84078600002</v>
      </c>
      <c r="J1591" s="144">
        <v>640896.11930200004</v>
      </c>
      <c r="K1591" s="144">
        <v>274200.19</v>
      </c>
      <c r="L1591" s="144">
        <v>645381.65</v>
      </c>
      <c r="M1591" s="143"/>
      <c r="N1591" s="143"/>
      <c r="O1591" s="145" t="s">
        <v>1861</v>
      </c>
      <c r="P1591" s="146" t="s">
        <v>741</v>
      </c>
      <c r="Q1591" s="146" t="s">
        <v>1902</v>
      </c>
      <c r="R1591" s="146" t="s">
        <v>742</v>
      </c>
      <c r="S1591" s="147">
        <v>0</v>
      </c>
      <c r="T1591" s="147">
        <v>0</v>
      </c>
      <c r="U1591" s="150">
        <v>0</v>
      </c>
      <c r="V1591" s="147">
        <v>1</v>
      </c>
      <c r="W1591" s="147">
        <v>0</v>
      </c>
      <c r="X1591" s="147">
        <v>1</v>
      </c>
      <c r="Y1591" s="149">
        <v>0</v>
      </c>
      <c r="Z1591" s="149">
        <v>1</v>
      </c>
      <c r="AA1591" s="147">
        <v>0</v>
      </c>
      <c r="AB1591" s="136" t="str">
        <f>VLOOKUP(Tabela22[[#This Row],[id_tab]],[1]odcinki_och!A:B,2,FALSE)</f>
        <v>PL.ZIPOP.1393.OCHK.141, PL.ZIPOP.1393.OCHK.349</v>
      </c>
      <c r="AC1591" s="137">
        <f t="shared" si="24"/>
        <v>2</v>
      </c>
    </row>
    <row r="1592" spans="1:29" s="128" customFormat="1" ht="28">
      <c r="A1592" s="137">
        <v>1589</v>
      </c>
      <c r="B1592" s="146" t="s">
        <v>4886</v>
      </c>
      <c r="C1592" s="148" t="s">
        <v>4882</v>
      </c>
      <c r="D1592" s="146" t="s">
        <v>4883</v>
      </c>
      <c r="E1592" s="146" t="s">
        <v>55</v>
      </c>
      <c r="F1592" s="142" t="s">
        <v>835</v>
      </c>
      <c r="G1592" s="143">
        <v>191</v>
      </c>
      <c r="H1592" s="143">
        <v>196</v>
      </c>
      <c r="I1592" s="144">
        <v>274200.19</v>
      </c>
      <c r="J1592" s="144">
        <v>645381.65</v>
      </c>
      <c r="K1592" s="144">
        <v>276687.779958</v>
      </c>
      <c r="L1592" s="144">
        <v>649221.23377399996</v>
      </c>
      <c r="M1592" s="143"/>
      <c r="N1592" s="143"/>
      <c r="O1592" s="145" t="s">
        <v>1861</v>
      </c>
      <c r="P1592" s="146" t="s">
        <v>741</v>
      </c>
      <c r="Q1592" s="146" t="s">
        <v>1902</v>
      </c>
      <c r="R1592" s="146" t="s">
        <v>742</v>
      </c>
      <c r="S1592" s="147">
        <v>0</v>
      </c>
      <c r="T1592" s="147">
        <v>0</v>
      </c>
      <c r="U1592" s="150">
        <v>0</v>
      </c>
      <c r="V1592" s="147">
        <v>1</v>
      </c>
      <c r="W1592" s="147">
        <v>0</v>
      </c>
      <c r="X1592" s="147">
        <v>1</v>
      </c>
      <c r="Y1592" s="149">
        <v>0</v>
      </c>
      <c r="Z1592" s="149">
        <v>1</v>
      </c>
      <c r="AA1592" s="147">
        <v>0</v>
      </c>
      <c r="AB1592" s="136" t="str">
        <f>VLOOKUP(Tabela22[[#This Row],[id_tab]],[1]odcinki_och!A:B,2,FALSE)</f>
        <v>PL.ZIPOP.1393.OCHK.141, PL.ZIPOP.1393.OCHK.349</v>
      </c>
      <c r="AC1592" s="137">
        <f t="shared" si="24"/>
        <v>2</v>
      </c>
    </row>
    <row r="1593" spans="1:29" s="128" customFormat="1" ht="28">
      <c r="A1593" s="137">
        <v>1590</v>
      </c>
      <c r="B1593" s="146" t="s">
        <v>4887</v>
      </c>
      <c r="C1593" s="148" t="s">
        <v>4882</v>
      </c>
      <c r="D1593" s="146" t="s">
        <v>4883</v>
      </c>
      <c r="E1593" s="146" t="s">
        <v>55</v>
      </c>
      <c r="F1593" s="142" t="s">
        <v>835</v>
      </c>
      <c r="G1593" s="143">
        <v>196</v>
      </c>
      <c r="H1593" s="143">
        <v>201</v>
      </c>
      <c r="I1593" s="144">
        <v>276694.19730499998</v>
      </c>
      <c r="J1593" s="144">
        <v>649171.87600100006</v>
      </c>
      <c r="K1593" s="144">
        <v>278349.98253500002</v>
      </c>
      <c r="L1593" s="144">
        <v>653020.11693300004</v>
      </c>
      <c r="M1593" s="143"/>
      <c r="N1593" s="143"/>
      <c r="O1593" s="145" t="s">
        <v>1861</v>
      </c>
      <c r="P1593" s="146" t="s">
        <v>741</v>
      </c>
      <c r="Q1593" s="146" t="s">
        <v>1902</v>
      </c>
      <c r="R1593" s="146" t="s">
        <v>742</v>
      </c>
      <c r="S1593" s="147">
        <v>0</v>
      </c>
      <c r="T1593" s="147">
        <v>0</v>
      </c>
      <c r="U1593" s="150">
        <v>0</v>
      </c>
      <c r="V1593" s="147">
        <v>1</v>
      </c>
      <c r="W1593" s="147">
        <v>0</v>
      </c>
      <c r="X1593" s="147">
        <v>1</v>
      </c>
      <c r="Y1593" s="149">
        <v>0</v>
      </c>
      <c r="Z1593" s="149">
        <v>1</v>
      </c>
      <c r="AA1593" s="147">
        <v>0</v>
      </c>
      <c r="AB1593" s="136" t="str">
        <f>VLOOKUP(Tabela22[[#This Row],[id_tab]],[1]odcinki_och!A:B,2,FALSE)</f>
        <v>PL.ZIPOP.1393.OCHK.141, PL.ZIPOP.1393.OCHK.349</v>
      </c>
      <c r="AC1593" s="137">
        <f t="shared" si="24"/>
        <v>2</v>
      </c>
    </row>
    <row r="1594" spans="1:29" s="128" customFormat="1" ht="28">
      <c r="A1594" s="137">
        <v>1591</v>
      </c>
      <c r="B1594" s="146" t="s">
        <v>4888</v>
      </c>
      <c r="C1594" s="148" t="s">
        <v>4882</v>
      </c>
      <c r="D1594" s="146" t="s">
        <v>4883</v>
      </c>
      <c r="E1594" s="146" t="s">
        <v>55</v>
      </c>
      <c r="F1594" s="142" t="s">
        <v>835</v>
      </c>
      <c r="G1594" s="143">
        <v>201</v>
      </c>
      <c r="H1594" s="143">
        <v>206</v>
      </c>
      <c r="I1594" s="144">
        <v>278358.55542400002</v>
      </c>
      <c r="J1594" s="144">
        <v>653009.33421899995</v>
      </c>
      <c r="K1594" s="144">
        <v>277198.12314600003</v>
      </c>
      <c r="L1594" s="144">
        <v>655580.67109399999</v>
      </c>
      <c r="M1594" s="143"/>
      <c r="N1594" s="143"/>
      <c r="O1594" s="145" t="s">
        <v>1861</v>
      </c>
      <c r="P1594" s="146" t="s">
        <v>741</v>
      </c>
      <c r="Q1594" s="146" t="s">
        <v>1902</v>
      </c>
      <c r="R1594" s="146" t="s">
        <v>742</v>
      </c>
      <c r="S1594" s="147">
        <v>0</v>
      </c>
      <c r="T1594" s="147">
        <v>0</v>
      </c>
      <c r="U1594" s="150">
        <v>0</v>
      </c>
      <c r="V1594" s="147">
        <v>1</v>
      </c>
      <c r="W1594" s="147">
        <v>0</v>
      </c>
      <c r="X1594" s="147">
        <v>1</v>
      </c>
      <c r="Y1594" s="149">
        <v>0</v>
      </c>
      <c r="Z1594" s="149">
        <v>1</v>
      </c>
      <c r="AA1594" s="147">
        <v>0</v>
      </c>
      <c r="AB1594" s="136" t="str">
        <f>VLOOKUP(Tabela22[[#This Row],[id_tab]],[1]odcinki_och!A:B,2,FALSE)</f>
        <v>PL.ZIPOP.1393.OCHK.349</v>
      </c>
      <c r="AC1594" s="137">
        <f t="shared" si="24"/>
        <v>1</v>
      </c>
    </row>
    <row r="1595" spans="1:29" s="128" customFormat="1" ht="28">
      <c r="A1595" s="137">
        <v>1592</v>
      </c>
      <c r="B1595" s="146" t="s">
        <v>4889</v>
      </c>
      <c r="C1595" s="148" t="s">
        <v>4882</v>
      </c>
      <c r="D1595" s="146" t="s">
        <v>4883</v>
      </c>
      <c r="E1595" s="146" t="s">
        <v>55</v>
      </c>
      <c r="F1595" s="142" t="s">
        <v>835</v>
      </c>
      <c r="G1595" s="143">
        <v>206</v>
      </c>
      <c r="H1595" s="143">
        <v>211</v>
      </c>
      <c r="I1595" s="144">
        <v>277204.79369899997</v>
      </c>
      <c r="J1595" s="144">
        <v>655580.82524399995</v>
      </c>
      <c r="K1595" s="144">
        <v>280456.13499300001</v>
      </c>
      <c r="L1595" s="144">
        <v>658286.21700199996</v>
      </c>
      <c r="M1595" s="143"/>
      <c r="N1595" s="143"/>
      <c r="O1595" s="145" t="s">
        <v>1861</v>
      </c>
      <c r="P1595" s="146" t="s">
        <v>741</v>
      </c>
      <c r="Q1595" s="146" t="s">
        <v>1902</v>
      </c>
      <c r="R1595" s="146" t="s">
        <v>742</v>
      </c>
      <c r="S1595" s="147">
        <v>0</v>
      </c>
      <c r="T1595" s="147">
        <v>0</v>
      </c>
      <c r="U1595" s="150">
        <v>0</v>
      </c>
      <c r="V1595" s="147">
        <v>1</v>
      </c>
      <c r="W1595" s="147">
        <v>0</v>
      </c>
      <c r="X1595" s="147">
        <v>1</v>
      </c>
      <c r="Y1595" s="149">
        <v>0</v>
      </c>
      <c r="Z1595" s="149">
        <v>1</v>
      </c>
      <c r="AA1595" s="147">
        <v>0</v>
      </c>
      <c r="AB1595" s="136" t="str">
        <f>VLOOKUP(Tabela22[[#This Row],[id_tab]],[1]odcinki_och!A:B,2,FALSE)</f>
        <v>PL.ZIPOP.1393.OCHK.349</v>
      </c>
      <c r="AC1595" s="137">
        <f t="shared" si="24"/>
        <v>1</v>
      </c>
    </row>
    <row r="1596" spans="1:29" s="128" customFormat="1" ht="28">
      <c r="A1596" s="137">
        <v>1593</v>
      </c>
      <c r="B1596" s="146" t="s">
        <v>4890</v>
      </c>
      <c r="C1596" s="148" t="s">
        <v>4882</v>
      </c>
      <c r="D1596" s="146" t="s">
        <v>4883</v>
      </c>
      <c r="E1596" s="146" t="s">
        <v>55</v>
      </c>
      <c r="F1596" s="142" t="s">
        <v>835</v>
      </c>
      <c r="G1596" s="143">
        <v>211</v>
      </c>
      <c r="H1596" s="143">
        <v>216</v>
      </c>
      <c r="I1596" s="144">
        <v>280476.91608699999</v>
      </c>
      <c r="J1596" s="144">
        <v>658292.45184400002</v>
      </c>
      <c r="K1596" s="144">
        <v>282896.31806999998</v>
      </c>
      <c r="L1596" s="144">
        <v>661748.00077799999</v>
      </c>
      <c r="M1596" s="143"/>
      <c r="N1596" s="143"/>
      <c r="O1596" s="145" t="s">
        <v>1861</v>
      </c>
      <c r="P1596" s="146" t="s">
        <v>741</v>
      </c>
      <c r="Q1596" s="146" t="s">
        <v>1902</v>
      </c>
      <c r="R1596" s="146" t="s">
        <v>742</v>
      </c>
      <c r="S1596" s="147">
        <v>0</v>
      </c>
      <c r="T1596" s="147">
        <v>0</v>
      </c>
      <c r="U1596" s="150">
        <v>0</v>
      </c>
      <c r="V1596" s="147">
        <v>1</v>
      </c>
      <c r="W1596" s="147">
        <v>0</v>
      </c>
      <c r="X1596" s="147">
        <v>1</v>
      </c>
      <c r="Y1596" s="149">
        <v>0</v>
      </c>
      <c r="Z1596" s="149">
        <v>1</v>
      </c>
      <c r="AA1596" s="147">
        <v>0</v>
      </c>
      <c r="AB1596" s="136"/>
      <c r="AC1596" s="137"/>
    </row>
    <row r="1597" spans="1:29" s="128" customFormat="1" ht="28">
      <c r="A1597" s="137">
        <v>1594</v>
      </c>
      <c r="B1597" s="146" t="s">
        <v>4891</v>
      </c>
      <c r="C1597" s="148" t="s">
        <v>4882</v>
      </c>
      <c r="D1597" s="146" t="s">
        <v>4883</v>
      </c>
      <c r="E1597" s="146" t="s">
        <v>55</v>
      </c>
      <c r="F1597" s="142" t="s">
        <v>835</v>
      </c>
      <c r="G1597" s="143">
        <v>216</v>
      </c>
      <c r="H1597" s="143">
        <v>222</v>
      </c>
      <c r="I1597" s="144">
        <v>282898.810276</v>
      </c>
      <c r="J1597" s="144">
        <v>661752.55491299997</v>
      </c>
      <c r="K1597" s="144">
        <v>286500.26116499997</v>
      </c>
      <c r="L1597" s="144">
        <v>664264.63150500006</v>
      </c>
      <c r="M1597" s="143"/>
      <c r="N1597" s="143"/>
      <c r="O1597" s="145" t="s">
        <v>1861</v>
      </c>
      <c r="P1597" s="146" t="s">
        <v>741</v>
      </c>
      <c r="Q1597" s="146" t="s">
        <v>1902</v>
      </c>
      <c r="R1597" s="146" t="s">
        <v>742</v>
      </c>
      <c r="S1597" s="147">
        <v>0</v>
      </c>
      <c r="T1597" s="147">
        <v>0</v>
      </c>
      <c r="U1597" s="150">
        <v>0</v>
      </c>
      <c r="V1597" s="147">
        <v>1</v>
      </c>
      <c r="W1597" s="147">
        <v>1</v>
      </c>
      <c r="X1597" s="147">
        <v>1</v>
      </c>
      <c r="Y1597" s="149">
        <v>0</v>
      </c>
      <c r="Z1597" s="149">
        <v>1</v>
      </c>
      <c r="AA1597" s="147">
        <v>0</v>
      </c>
      <c r="AB1597" s="136"/>
      <c r="AC1597" s="137"/>
    </row>
    <row r="1598" spans="1:29" s="128" customFormat="1" ht="28">
      <c r="A1598" s="137">
        <v>1595</v>
      </c>
      <c r="B1598" s="146" t="s">
        <v>4892</v>
      </c>
      <c r="C1598" s="148" t="s">
        <v>4882</v>
      </c>
      <c r="D1598" s="146" t="s">
        <v>4883</v>
      </c>
      <c r="E1598" s="146" t="s">
        <v>55</v>
      </c>
      <c r="F1598" s="142" t="s">
        <v>835</v>
      </c>
      <c r="G1598" s="143">
        <v>222</v>
      </c>
      <c r="H1598" s="143">
        <v>226.9</v>
      </c>
      <c r="I1598" s="144">
        <v>286509.18232099997</v>
      </c>
      <c r="J1598" s="144">
        <v>664273.34237900004</v>
      </c>
      <c r="K1598" s="144">
        <v>288486.34601600002</v>
      </c>
      <c r="L1598" s="144">
        <v>669348.98684499995</v>
      </c>
      <c r="M1598" s="143"/>
      <c r="N1598" s="143"/>
      <c r="O1598" s="145" t="s">
        <v>1861</v>
      </c>
      <c r="P1598" s="146" t="s">
        <v>741</v>
      </c>
      <c r="Q1598" s="146" t="s">
        <v>1902</v>
      </c>
      <c r="R1598" s="146" t="s">
        <v>742</v>
      </c>
      <c r="S1598" s="147">
        <v>0</v>
      </c>
      <c r="T1598" s="147">
        <v>0</v>
      </c>
      <c r="U1598" s="150">
        <v>0</v>
      </c>
      <c r="V1598" s="147">
        <v>1</v>
      </c>
      <c r="W1598" s="147">
        <v>0</v>
      </c>
      <c r="X1598" s="147">
        <v>1</v>
      </c>
      <c r="Y1598" s="149">
        <v>0</v>
      </c>
      <c r="Z1598" s="149">
        <v>1</v>
      </c>
      <c r="AA1598" s="147">
        <v>0</v>
      </c>
      <c r="AB1598" s="136" t="str">
        <f>VLOOKUP(Tabela22[[#This Row],[id_tab]],[1]odcinki_och!A:B,2,FALSE)</f>
        <v>PL.ZIPOP.1393.N2K.PLH180049.H</v>
      </c>
      <c r="AC1598" s="137">
        <f t="shared" si="24"/>
        <v>1</v>
      </c>
    </row>
    <row r="1599" spans="1:29" s="128" customFormat="1" ht="28">
      <c r="A1599" s="137">
        <v>1596</v>
      </c>
      <c r="B1599" s="146" t="s">
        <v>4893</v>
      </c>
      <c r="C1599" s="148" t="s">
        <v>4882</v>
      </c>
      <c r="D1599" s="146" t="s">
        <v>4883</v>
      </c>
      <c r="E1599" s="146" t="s">
        <v>4894</v>
      </c>
      <c r="F1599" s="142" t="s">
        <v>835</v>
      </c>
      <c r="G1599" s="143">
        <v>0</v>
      </c>
      <c r="H1599" s="143">
        <v>5.14</v>
      </c>
      <c r="I1599" s="144">
        <v>273671.19</v>
      </c>
      <c r="J1599" s="144">
        <v>642924.1</v>
      </c>
      <c r="K1599" s="144">
        <v>271463.47139100003</v>
      </c>
      <c r="L1599" s="144">
        <v>639641.54874500004</v>
      </c>
      <c r="M1599" s="143"/>
      <c r="N1599" s="143"/>
      <c r="O1599" s="145" t="s">
        <v>1861</v>
      </c>
      <c r="P1599" s="146" t="s">
        <v>741</v>
      </c>
      <c r="Q1599" s="146" t="s">
        <v>1902</v>
      </c>
      <c r="R1599" s="146" t="s">
        <v>681</v>
      </c>
      <c r="S1599" s="147">
        <v>1</v>
      </c>
      <c r="T1599" s="147">
        <v>0</v>
      </c>
      <c r="U1599" s="150">
        <v>0</v>
      </c>
      <c r="V1599" s="147">
        <v>0</v>
      </c>
      <c r="W1599" s="147">
        <v>1</v>
      </c>
      <c r="X1599" s="147">
        <v>1</v>
      </c>
      <c r="Y1599" s="147">
        <v>1</v>
      </c>
      <c r="Z1599" s="147">
        <v>0</v>
      </c>
      <c r="AA1599" s="147">
        <v>1</v>
      </c>
      <c r="AB1599" s="136" t="str">
        <f>VLOOKUP(Tabela22[[#This Row],[id_tab]],[1]odcinki_och!A:B,2,FALSE)</f>
        <v>PL.ZIPOP.1393.OCHK.141, PL.ZIPOP.1393.OCHK.349</v>
      </c>
      <c r="AC1599" s="137">
        <f t="shared" si="24"/>
        <v>2</v>
      </c>
    </row>
    <row r="1600" spans="1:29" s="128" customFormat="1" ht="28">
      <c r="A1600" s="137">
        <v>1597</v>
      </c>
      <c r="B1600" s="146" t="s">
        <v>4895</v>
      </c>
      <c r="C1600" s="148" t="s">
        <v>4882</v>
      </c>
      <c r="D1600" s="153" t="s">
        <v>4883</v>
      </c>
      <c r="E1600" s="146" t="s">
        <v>4896</v>
      </c>
      <c r="F1600" s="142" t="s">
        <v>835</v>
      </c>
      <c r="G1600" s="143">
        <v>0</v>
      </c>
      <c r="H1600" s="143">
        <v>9.3940000000000001</v>
      </c>
      <c r="I1600" s="144">
        <v>282502.393232</v>
      </c>
      <c r="J1600" s="144">
        <v>660001.30690700002</v>
      </c>
      <c r="K1600" s="144">
        <v>280773.30991299998</v>
      </c>
      <c r="L1600" s="144">
        <v>652941.24319299997</v>
      </c>
      <c r="M1600" s="143"/>
      <c r="N1600" s="143"/>
      <c r="O1600" s="145" t="s">
        <v>1861</v>
      </c>
      <c r="P1600" s="146" t="s">
        <v>741</v>
      </c>
      <c r="Q1600" s="146" t="s">
        <v>1902</v>
      </c>
      <c r="R1600" s="146" t="s">
        <v>742</v>
      </c>
      <c r="S1600" s="147">
        <v>1</v>
      </c>
      <c r="T1600" s="147">
        <v>0</v>
      </c>
      <c r="U1600" s="150">
        <v>0</v>
      </c>
      <c r="V1600" s="147">
        <v>0</v>
      </c>
      <c r="W1600" s="147">
        <v>0</v>
      </c>
      <c r="X1600" s="147">
        <v>1</v>
      </c>
      <c r="Y1600" s="147">
        <v>0</v>
      </c>
      <c r="Z1600" s="147">
        <v>0</v>
      </c>
      <c r="AA1600" s="147">
        <v>1</v>
      </c>
      <c r="AB1600" s="136"/>
      <c r="AC1600" s="137"/>
    </row>
    <row r="1601" spans="1:29" s="128" customFormat="1" ht="28">
      <c r="A1601" s="137">
        <v>1598</v>
      </c>
      <c r="B1601" s="146" t="s">
        <v>4897</v>
      </c>
      <c r="C1601" s="148" t="s">
        <v>1422</v>
      </c>
      <c r="D1601" s="146" t="s">
        <v>4898</v>
      </c>
      <c r="E1601" s="146" t="s">
        <v>55</v>
      </c>
      <c r="F1601" s="142" t="s">
        <v>835</v>
      </c>
      <c r="G1601" s="143">
        <v>226.9</v>
      </c>
      <c r="H1601" s="143">
        <v>232.2</v>
      </c>
      <c r="I1601" s="144">
        <v>288486.54009999998</v>
      </c>
      <c r="J1601" s="144">
        <v>669349.01009999996</v>
      </c>
      <c r="K1601" s="144">
        <v>291053.31811400002</v>
      </c>
      <c r="L1601" s="144">
        <v>673835.93850599998</v>
      </c>
      <c r="M1601" s="143"/>
      <c r="N1601" s="143"/>
      <c r="O1601" s="145" t="s">
        <v>1861</v>
      </c>
      <c r="P1601" s="146" t="s">
        <v>741</v>
      </c>
      <c r="Q1601" s="146" t="s">
        <v>1902</v>
      </c>
      <c r="R1601" s="146" t="s">
        <v>742</v>
      </c>
      <c r="S1601" s="147">
        <v>0</v>
      </c>
      <c r="T1601" s="147">
        <v>0</v>
      </c>
      <c r="U1601" s="150">
        <v>0</v>
      </c>
      <c r="V1601" s="147">
        <v>0</v>
      </c>
      <c r="W1601" s="147">
        <v>1</v>
      </c>
      <c r="X1601" s="147">
        <v>1</v>
      </c>
      <c r="Y1601" s="149">
        <v>0</v>
      </c>
      <c r="Z1601" s="149">
        <v>1</v>
      </c>
      <c r="AA1601" s="147">
        <v>0</v>
      </c>
      <c r="AB1601" s="136" t="str">
        <f>VLOOKUP(Tabela22[[#This Row],[id_tab]],[1]odcinki_och!A:B,2,FALSE)</f>
        <v>PL.ZIPOP.1393.N2K.PLH180049.H</v>
      </c>
      <c r="AC1601" s="137">
        <f t="shared" si="24"/>
        <v>1</v>
      </c>
    </row>
    <row r="1602" spans="1:29" s="128" customFormat="1" ht="28">
      <c r="A1602" s="137">
        <v>1599</v>
      </c>
      <c r="B1602" s="146" t="s">
        <v>4899</v>
      </c>
      <c r="C1602" s="148" t="s">
        <v>1422</v>
      </c>
      <c r="D1602" s="146" t="s">
        <v>4898</v>
      </c>
      <c r="E1602" s="146" t="s">
        <v>55</v>
      </c>
      <c r="F1602" s="142" t="s">
        <v>835</v>
      </c>
      <c r="G1602" s="143">
        <v>232.2</v>
      </c>
      <c r="H1602" s="143">
        <v>242.5</v>
      </c>
      <c r="I1602" s="144">
        <v>291026.39039999997</v>
      </c>
      <c r="J1602" s="144">
        <v>673825.92319899995</v>
      </c>
      <c r="K1602" s="144">
        <v>297198.32236300001</v>
      </c>
      <c r="L1602" s="144">
        <v>679279.68168599997</v>
      </c>
      <c r="M1602" s="143"/>
      <c r="N1602" s="143"/>
      <c r="O1602" s="145" t="s">
        <v>1861</v>
      </c>
      <c r="P1602" s="146" t="s">
        <v>741</v>
      </c>
      <c r="Q1602" s="146" t="s">
        <v>1902</v>
      </c>
      <c r="R1602" s="146" t="s">
        <v>742</v>
      </c>
      <c r="S1602" s="147">
        <v>0</v>
      </c>
      <c r="T1602" s="147">
        <v>0</v>
      </c>
      <c r="U1602" s="150">
        <v>0</v>
      </c>
      <c r="V1602" s="147">
        <v>0</v>
      </c>
      <c r="W1602" s="147">
        <v>1</v>
      </c>
      <c r="X1602" s="147">
        <v>1</v>
      </c>
      <c r="Y1602" s="149">
        <v>0</v>
      </c>
      <c r="Z1602" s="149">
        <v>1</v>
      </c>
      <c r="AA1602" s="147">
        <v>0</v>
      </c>
      <c r="AB1602" s="136" t="str">
        <f>VLOOKUP(Tabela22[[#This Row],[id_tab]],[1]odcinki_och!A:B,2,FALSE)</f>
        <v>PL.ZIPOP.1393.N2K.PLH180049.H</v>
      </c>
      <c r="AC1602" s="137">
        <f t="shared" si="24"/>
        <v>1</v>
      </c>
    </row>
    <row r="1603" spans="1:29" s="128" customFormat="1" ht="28">
      <c r="A1603" s="137">
        <v>1600</v>
      </c>
      <c r="B1603" s="146" t="s">
        <v>4900</v>
      </c>
      <c r="C1603" s="148" t="s">
        <v>1422</v>
      </c>
      <c r="D1603" s="180" t="s">
        <v>4898</v>
      </c>
      <c r="E1603" s="146" t="s">
        <v>55</v>
      </c>
      <c r="F1603" s="142" t="s">
        <v>835</v>
      </c>
      <c r="G1603" s="143">
        <v>242.5</v>
      </c>
      <c r="H1603" s="143">
        <v>247.9</v>
      </c>
      <c r="I1603" s="144">
        <v>297201.80937600002</v>
      </c>
      <c r="J1603" s="144">
        <v>679284.95091599994</v>
      </c>
      <c r="K1603" s="144">
        <v>298043.30693899997</v>
      </c>
      <c r="L1603" s="144">
        <v>684473.44646899996</v>
      </c>
      <c r="M1603" s="143"/>
      <c r="N1603" s="143"/>
      <c r="O1603" s="145" t="s">
        <v>1861</v>
      </c>
      <c r="P1603" s="146" t="s">
        <v>741</v>
      </c>
      <c r="Q1603" s="146" t="s">
        <v>1902</v>
      </c>
      <c r="R1603" s="146" t="s">
        <v>742</v>
      </c>
      <c r="S1603" s="147">
        <v>0</v>
      </c>
      <c r="T1603" s="147">
        <v>0</v>
      </c>
      <c r="U1603" s="150">
        <v>0</v>
      </c>
      <c r="V1603" s="147">
        <v>0</v>
      </c>
      <c r="W1603" s="147">
        <v>1</v>
      </c>
      <c r="X1603" s="147">
        <v>0</v>
      </c>
      <c r="Y1603" s="149">
        <v>0</v>
      </c>
      <c r="Z1603" s="149">
        <v>1</v>
      </c>
      <c r="AA1603" s="147">
        <v>0</v>
      </c>
      <c r="AB1603" s="136" t="str">
        <f>VLOOKUP(Tabela22[[#This Row],[id_tab]],[1]odcinki_och!A:B,2,FALSE)</f>
        <v>PL.ZIPOP.1393.N2K.PLH180049.H</v>
      </c>
      <c r="AC1603" s="137">
        <f t="shared" si="24"/>
        <v>1</v>
      </c>
    </row>
    <row r="1604" spans="1:29" s="128" customFormat="1" ht="28">
      <c r="A1604" s="137">
        <v>1601</v>
      </c>
      <c r="B1604" s="146" t="s">
        <v>4901</v>
      </c>
      <c r="C1604" s="148" t="s">
        <v>1422</v>
      </c>
      <c r="D1604" s="180" t="s">
        <v>4898</v>
      </c>
      <c r="E1604" s="146" t="s">
        <v>55</v>
      </c>
      <c r="F1604" s="142" t="s">
        <v>835</v>
      </c>
      <c r="G1604" s="143">
        <v>247.9</v>
      </c>
      <c r="H1604" s="143">
        <v>255</v>
      </c>
      <c r="I1604" s="144">
        <v>298018.028598</v>
      </c>
      <c r="J1604" s="144">
        <v>684454.88940300001</v>
      </c>
      <c r="K1604" s="144">
        <v>304131.629549</v>
      </c>
      <c r="L1604" s="144">
        <v>688159.680131</v>
      </c>
      <c r="M1604" s="143"/>
      <c r="N1604" s="143"/>
      <c r="O1604" s="145" t="s">
        <v>1861</v>
      </c>
      <c r="P1604" s="146" t="s">
        <v>741</v>
      </c>
      <c r="Q1604" s="146" t="s">
        <v>1902</v>
      </c>
      <c r="R1604" s="146" t="s">
        <v>742</v>
      </c>
      <c r="S1604" s="147">
        <v>0</v>
      </c>
      <c r="T1604" s="147">
        <v>0</v>
      </c>
      <c r="U1604" s="150">
        <v>0</v>
      </c>
      <c r="V1604" s="147">
        <v>0</v>
      </c>
      <c r="W1604" s="147">
        <v>1</v>
      </c>
      <c r="X1604" s="147">
        <v>1</v>
      </c>
      <c r="Y1604" s="149">
        <v>0</v>
      </c>
      <c r="Z1604" s="149">
        <v>1</v>
      </c>
      <c r="AA1604" s="147">
        <v>0</v>
      </c>
      <c r="AB1604" s="136" t="str">
        <f>VLOOKUP(Tabela22[[#This Row],[id_tab]],[1]odcinki_och!A:B,2,FALSE)</f>
        <v>PL.ZIPOP.1393.N2K.PLH180049.H</v>
      </c>
      <c r="AC1604" s="137">
        <f t="shared" si="24"/>
        <v>1</v>
      </c>
    </row>
    <row r="1605" spans="1:29" s="128" customFormat="1" ht="28">
      <c r="A1605" s="137">
        <v>1602</v>
      </c>
      <c r="B1605" s="146" t="s">
        <v>4902</v>
      </c>
      <c r="C1605" s="148" t="s">
        <v>1422</v>
      </c>
      <c r="D1605" s="146" t="s">
        <v>4898</v>
      </c>
      <c r="E1605" s="146" t="s">
        <v>4903</v>
      </c>
      <c r="F1605" s="142" t="s">
        <v>835</v>
      </c>
      <c r="G1605" s="143">
        <v>255</v>
      </c>
      <c r="H1605" s="143">
        <v>260</v>
      </c>
      <c r="I1605" s="144">
        <v>304093.25689600001</v>
      </c>
      <c r="J1605" s="144">
        <v>688148.15671200003</v>
      </c>
      <c r="K1605" s="144">
        <v>308618.10626799997</v>
      </c>
      <c r="L1605" s="144">
        <v>689817.13873699994</v>
      </c>
      <c r="M1605" s="143"/>
      <c r="N1605" s="143"/>
      <c r="O1605" s="145" t="s">
        <v>1861</v>
      </c>
      <c r="P1605" s="146" t="s">
        <v>741</v>
      </c>
      <c r="Q1605" s="146" t="s">
        <v>1902</v>
      </c>
      <c r="R1605" s="146" t="s">
        <v>742</v>
      </c>
      <c r="S1605" s="147">
        <v>0</v>
      </c>
      <c r="T1605" s="147">
        <v>0</v>
      </c>
      <c r="U1605" s="150">
        <v>0</v>
      </c>
      <c r="V1605" s="147">
        <v>0</v>
      </c>
      <c r="W1605" s="147">
        <v>1</v>
      </c>
      <c r="X1605" s="147">
        <v>1</v>
      </c>
      <c r="Y1605" s="149">
        <v>0</v>
      </c>
      <c r="Z1605" s="149">
        <v>1</v>
      </c>
      <c r="AA1605" s="147">
        <v>0</v>
      </c>
      <c r="AB1605" s="136" t="str">
        <f>VLOOKUP(Tabela22[[#This Row],[id_tab]],[1]odcinki_och!A:B,2,FALSE)</f>
        <v>PL.ZIPOP.1393.N2K.PLH180049.H</v>
      </c>
      <c r="AC1605" s="137">
        <f t="shared" si="24"/>
        <v>1</v>
      </c>
    </row>
    <row r="1606" spans="1:29" s="128" customFormat="1" ht="28">
      <c r="A1606" s="137">
        <v>1603</v>
      </c>
      <c r="B1606" s="146" t="s">
        <v>4904</v>
      </c>
      <c r="C1606" s="148" t="s">
        <v>1422</v>
      </c>
      <c r="D1606" s="146" t="s">
        <v>4898</v>
      </c>
      <c r="E1606" s="146" t="s">
        <v>55</v>
      </c>
      <c r="F1606" s="142" t="s">
        <v>835</v>
      </c>
      <c r="G1606" s="143">
        <v>260</v>
      </c>
      <c r="H1606" s="143">
        <v>265</v>
      </c>
      <c r="I1606" s="144">
        <v>308645.00055900001</v>
      </c>
      <c r="J1606" s="144">
        <v>689857.46192799998</v>
      </c>
      <c r="K1606" s="144">
        <v>312674.885266</v>
      </c>
      <c r="L1606" s="144">
        <v>692522.25746500003</v>
      </c>
      <c r="M1606" s="143"/>
      <c r="N1606" s="143"/>
      <c r="O1606" s="145" t="s">
        <v>1861</v>
      </c>
      <c r="P1606" s="146" t="s">
        <v>741</v>
      </c>
      <c r="Q1606" s="146" t="s">
        <v>1902</v>
      </c>
      <c r="R1606" s="146" t="s">
        <v>742</v>
      </c>
      <c r="S1606" s="147">
        <v>0</v>
      </c>
      <c r="T1606" s="147">
        <v>0</v>
      </c>
      <c r="U1606" s="150">
        <v>0</v>
      </c>
      <c r="V1606" s="147">
        <v>0</v>
      </c>
      <c r="W1606" s="147">
        <v>1</v>
      </c>
      <c r="X1606" s="147">
        <v>1</v>
      </c>
      <c r="Y1606" s="149">
        <v>0</v>
      </c>
      <c r="Z1606" s="149">
        <v>1</v>
      </c>
      <c r="AA1606" s="147">
        <v>0</v>
      </c>
      <c r="AB1606" s="136" t="str">
        <f>VLOOKUP(Tabela22[[#This Row],[id_tab]],[1]odcinki_och!A:B,2,FALSE)</f>
        <v>PL.ZIPOP.1393.N2K.PLH180049.H</v>
      </c>
      <c r="AC1606" s="137">
        <f t="shared" si="24"/>
        <v>1</v>
      </c>
    </row>
    <row r="1607" spans="1:29" s="128" customFormat="1" ht="28">
      <c r="A1607" s="137">
        <v>1604</v>
      </c>
      <c r="B1607" s="146" t="s">
        <v>4905</v>
      </c>
      <c r="C1607" s="181" t="s">
        <v>1422</v>
      </c>
      <c r="D1607" s="146" t="s">
        <v>4898</v>
      </c>
      <c r="E1607" s="146" t="s">
        <v>55</v>
      </c>
      <c r="F1607" s="142" t="s">
        <v>835</v>
      </c>
      <c r="G1607" s="143">
        <v>265</v>
      </c>
      <c r="H1607" s="143">
        <v>270</v>
      </c>
      <c r="I1607" s="144">
        <v>312628.6728</v>
      </c>
      <c r="J1607" s="144">
        <v>692514.48450100003</v>
      </c>
      <c r="K1607" s="144">
        <v>315903.74935599999</v>
      </c>
      <c r="L1607" s="144">
        <v>695639.94091899996</v>
      </c>
      <c r="M1607" s="143"/>
      <c r="N1607" s="143"/>
      <c r="O1607" s="145" t="s">
        <v>1861</v>
      </c>
      <c r="P1607" s="146" t="s">
        <v>741</v>
      </c>
      <c r="Q1607" s="146" t="s">
        <v>1902</v>
      </c>
      <c r="R1607" s="146" t="s">
        <v>742</v>
      </c>
      <c r="S1607" s="147">
        <v>0</v>
      </c>
      <c r="T1607" s="147">
        <v>0</v>
      </c>
      <c r="U1607" s="150">
        <v>0</v>
      </c>
      <c r="V1607" s="147">
        <v>0</v>
      </c>
      <c r="W1607" s="147">
        <v>1</v>
      </c>
      <c r="X1607" s="147">
        <v>1</v>
      </c>
      <c r="Y1607" s="149">
        <v>0</v>
      </c>
      <c r="Z1607" s="149">
        <v>1</v>
      </c>
      <c r="AA1607" s="147">
        <v>0</v>
      </c>
      <c r="AB1607" s="136" t="str">
        <f>VLOOKUP(Tabela22[[#This Row],[id_tab]],[1]odcinki_och!A:B,2,FALSE)</f>
        <v>PL.ZIPOP.1393.N2K.PLH180049.H</v>
      </c>
      <c r="AC1607" s="137">
        <f t="shared" si="24"/>
        <v>1</v>
      </c>
    </row>
    <row r="1608" spans="1:29" s="128" customFormat="1" ht="28">
      <c r="A1608" s="137">
        <v>1605</v>
      </c>
      <c r="B1608" s="146" t="s">
        <v>4906</v>
      </c>
      <c r="C1608" s="148" t="s">
        <v>1422</v>
      </c>
      <c r="D1608" s="146" t="s">
        <v>4898</v>
      </c>
      <c r="E1608" s="146" t="s">
        <v>55</v>
      </c>
      <c r="F1608" s="142" t="s">
        <v>835</v>
      </c>
      <c r="G1608" s="143">
        <v>270</v>
      </c>
      <c r="H1608" s="143">
        <v>275</v>
      </c>
      <c r="I1608" s="144">
        <v>315903.74935599999</v>
      </c>
      <c r="J1608" s="144">
        <v>695639.94091899996</v>
      </c>
      <c r="K1608" s="144">
        <v>318596.13887600001</v>
      </c>
      <c r="L1608" s="144">
        <v>699495.82599100005</v>
      </c>
      <c r="M1608" s="143"/>
      <c r="N1608" s="143"/>
      <c r="O1608" s="145" t="s">
        <v>1861</v>
      </c>
      <c r="P1608" s="146" t="s">
        <v>741</v>
      </c>
      <c r="Q1608" s="146" t="s">
        <v>1902</v>
      </c>
      <c r="R1608" s="146" t="s">
        <v>742</v>
      </c>
      <c r="S1608" s="147">
        <v>0</v>
      </c>
      <c r="T1608" s="147">
        <v>0</v>
      </c>
      <c r="U1608" s="150">
        <v>0</v>
      </c>
      <c r="V1608" s="147">
        <v>0</v>
      </c>
      <c r="W1608" s="147">
        <v>1</v>
      </c>
      <c r="X1608" s="147">
        <v>1</v>
      </c>
      <c r="Y1608" s="149">
        <v>0</v>
      </c>
      <c r="Z1608" s="149">
        <v>1</v>
      </c>
      <c r="AA1608" s="147">
        <v>0</v>
      </c>
      <c r="AB1608" s="136" t="str">
        <f>VLOOKUP(Tabela22[[#This Row],[id_tab]],[1]odcinki_och!A:B,2,FALSE)</f>
        <v>PL.ZIPOP.1393.N2K.PLH180049.H</v>
      </c>
      <c r="AC1608" s="137">
        <f t="shared" ref="AC1608:AC1620" si="25">LEN(AB1608)-LEN(SUBSTITUTE(AB1608,",",""))+1</f>
        <v>1</v>
      </c>
    </row>
    <row r="1609" spans="1:29" s="128" customFormat="1" ht="28">
      <c r="A1609" s="137">
        <v>1606</v>
      </c>
      <c r="B1609" s="146" t="s">
        <v>4907</v>
      </c>
      <c r="C1609" s="181" t="s">
        <v>1422</v>
      </c>
      <c r="D1609" s="146" t="s">
        <v>4898</v>
      </c>
      <c r="E1609" s="146" t="s">
        <v>55</v>
      </c>
      <c r="F1609" s="142" t="s">
        <v>835</v>
      </c>
      <c r="G1609" s="143">
        <v>275</v>
      </c>
      <c r="H1609" s="143">
        <v>279.7</v>
      </c>
      <c r="I1609" s="144">
        <v>317111.93188300001</v>
      </c>
      <c r="J1609" s="144">
        <v>698598.78771499998</v>
      </c>
      <c r="K1609" s="144">
        <v>321410.21843299997</v>
      </c>
      <c r="L1609" s="144">
        <v>699917.49496399995</v>
      </c>
      <c r="M1609" s="143"/>
      <c r="N1609" s="143"/>
      <c r="O1609" s="145" t="s">
        <v>1861</v>
      </c>
      <c r="P1609" s="146" t="s">
        <v>741</v>
      </c>
      <c r="Q1609" s="146" t="s">
        <v>1902</v>
      </c>
      <c r="R1609" s="146" t="s">
        <v>742</v>
      </c>
      <c r="S1609" s="147">
        <v>0</v>
      </c>
      <c r="T1609" s="147">
        <v>0</v>
      </c>
      <c r="U1609" s="150">
        <v>0</v>
      </c>
      <c r="V1609" s="147">
        <v>0</v>
      </c>
      <c r="W1609" s="147">
        <v>1</v>
      </c>
      <c r="X1609" s="147">
        <v>1</v>
      </c>
      <c r="Y1609" s="149">
        <v>0</v>
      </c>
      <c r="Z1609" s="149">
        <v>1</v>
      </c>
      <c r="AA1609" s="147">
        <v>0</v>
      </c>
      <c r="AB1609" s="136"/>
      <c r="AC1609" s="137"/>
    </row>
    <row r="1610" spans="1:29" s="128" customFormat="1" ht="28">
      <c r="A1610" s="137">
        <v>1607</v>
      </c>
      <c r="B1610" s="146" t="s">
        <v>4908</v>
      </c>
      <c r="C1610" s="148" t="s">
        <v>1422</v>
      </c>
      <c r="D1610" s="146" t="s">
        <v>4898</v>
      </c>
      <c r="E1610" s="146" t="s">
        <v>4903</v>
      </c>
      <c r="F1610" s="142" t="s">
        <v>835</v>
      </c>
      <c r="G1610" s="143">
        <v>285</v>
      </c>
      <c r="H1610" s="143">
        <v>290</v>
      </c>
      <c r="I1610" s="144">
        <v>328088.60710800003</v>
      </c>
      <c r="J1610" s="144">
        <v>701566.61667300004</v>
      </c>
      <c r="K1610" s="144">
        <v>332769.68216099998</v>
      </c>
      <c r="L1610" s="144">
        <v>701384.45580700005</v>
      </c>
      <c r="M1610" s="143"/>
      <c r="N1610" s="143"/>
      <c r="O1610" s="145" t="s">
        <v>1861</v>
      </c>
      <c r="P1610" s="146" t="s">
        <v>741</v>
      </c>
      <c r="Q1610" s="146" t="s">
        <v>1902</v>
      </c>
      <c r="R1610" s="146" t="s">
        <v>742</v>
      </c>
      <c r="S1610" s="147">
        <v>0</v>
      </c>
      <c r="T1610" s="147">
        <v>0</v>
      </c>
      <c r="U1610" s="150">
        <v>0</v>
      </c>
      <c r="V1610" s="147">
        <v>0</v>
      </c>
      <c r="W1610" s="149">
        <v>0</v>
      </c>
      <c r="X1610" s="147">
        <v>1</v>
      </c>
      <c r="Y1610" s="149">
        <v>0</v>
      </c>
      <c r="Z1610" s="149">
        <v>1</v>
      </c>
      <c r="AA1610" s="147">
        <v>0</v>
      </c>
      <c r="AB1610" s="136" t="str">
        <f>VLOOKUP(Tabela22[[#This Row],[id_tab]],[1]odcinki_och!A:B,2,FALSE)</f>
        <v>PL.ZIPOP.1393.RP.1563, PL.ZIPOP.1393.RP.1334, PL.ZIPOP.1393.RP.1564</v>
      </c>
      <c r="AC1610" s="137">
        <f t="shared" si="25"/>
        <v>3</v>
      </c>
    </row>
    <row r="1611" spans="1:29" s="128" customFormat="1" ht="28">
      <c r="A1611" s="137">
        <v>1608</v>
      </c>
      <c r="B1611" s="146" t="s">
        <v>4909</v>
      </c>
      <c r="C1611" s="148" t="s">
        <v>1422</v>
      </c>
      <c r="D1611" s="146" t="s">
        <v>4898</v>
      </c>
      <c r="E1611" s="146" t="s">
        <v>55</v>
      </c>
      <c r="F1611" s="142" t="s">
        <v>835</v>
      </c>
      <c r="G1611" s="143">
        <v>290</v>
      </c>
      <c r="H1611" s="143">
        <v>295.2</v>
      </c>
      <c r="I1611" s="144" t="s">
        <v>4910</v>
      </c>
      <c r="J1611" s="144" t="s">
        <v>4911</v>
      </c>
      <c r="K1611" s="144">
        <v>337274.99349999998</v>
      </c>
      <c r="L1611" s="144">
        <v>700286.96349999995</v>
      </c>
      <c r="M1611" s="143"/>
      <c r="N1611" s="143"/>
      <c r="O1611" s="145" t="s">
        <v>1861</v>
      </c>
      <c r="P1611" s="146" t="s">
        <v>741</v>
      </c>
      <c r="Q1611" s="146" t="s">
        <v>1902</v>
      </c>
      <c r="R1611" s="146" t="s">
        <v>742</v>
      </c>
      <c r="S1611" s="147">
        <v>0</v>
      </c>
      <c r="T1611" s="147">
        <v>0</v>
      </c>
      <c r="U1611" s="147">
        <v>0</v>
      </c>
      <c r="V1611" s="147">
        <v>0</v>
      </c>
      <c r="W1611" s="147">
        <v>0</v>
      </c>
      <c r="X1611" s="147">
        <v>0</v>
      </c>
      <c r="Y1611" s="147">
        <v>0</v>
      </c>
      <c r="Z1611" s="147">
        <v>1</v>
      </c>
      <c r="AA1611" s="147">
        <v>0</v>
      </c>
      <c r="AB1611" s="136" t="str">
        <f>VLOOKUP(Tabela22[[#This Row],[id_tab]],[1]odcinki_och!A:B,2,FALSE)</f>
        <v>PL.ZIPOP.1393.N2K.PLH060045.H, PL.ZIPOP.1393.RP.1563, PL.ZIPOP.1393.RP.1334, PL.ZIPOP.1393.RP.1564</v>
      </c>
      <c r="AC1611" s="137">
        <f t="shared" si="25"/>
        <v>4</v>
      </c>
    </row>
    <row r="1612" spans="1:29" s="128" customFormat="1" ht="28">
      <c r="A1612" s="137">
        <v>1609</v>
      </c>
      <c r="B1612" s="146" t="s">
        <v>4912</v>
      </c>
      <c r="C1612" s="182" t="s">
        <v>1422</v>
      </c>
      <c r="D1612" s="146" t="s">
        <v>4898</v>
      </c>
      <c r="E1612" s="183" t="s">
        <v>4913</v>
      </c>
      <c r="F1612" s="184" t="s">
        <v>835</v>
      </c>
      <c r="G1612" s="185">
        <v>0</v>
      </c>
      <c r="H1612" s="185">
        <v>7.45</v>
      </c>
      <c r="I1612" s="186">
        <v>315575.28009999997</v>
      </c>
      <c r="J1612" s="186">
        <v>694888.61010000005</v>
      </c>
      <c r="K1612" s="186">
        <v>309862.95604800002</v>
      </c>
      <c r="L1612" s="186">
        <v>692839.05468599999</v>
      </c>
      <c r="M1612" s="185"/>
      <c r="N1612" s="185"/>
      <c r="O1612" s="145" t="s">
        <v>1861</v>
      </c>
      <c r="P1612" s="146" t="s">
        <v>741</v>
      </c>
      <c r="Q1612" s="146" t="s">
        <v>1902</v>
      </c>
      <c r="R1612" s="146" t="s">
        <v>742</v>
      </c>
      <c r="S1612" s="157">
        <v>1</v>
      </c>
      <c r="T1612" s="157">
        <v>1</v>
      </c>
      <c r="U1612" s="157">
        <v>1</v>
      </c>
      <c r="V1612" s="157">
        <v>1</v>
      </c>
      <c r="W1612" s="147">
        <v>1</v>
      </c>
      <c r="X1612" s="147">
        <v>1</v>
      </c>
      <c r="Y1612" s="147">
        <v>0</v>
      </c>
      <c r="Z1612" s="147">
        <v>1</v>
      </c>
      <c r="AA1612" s="147">
        <v>0</v>
      </c>
      <c r="AB1612" s="136" t="str">
        <f>VLOOKUP(Tabela22[[#This Row],[id_tab]],[1]odcinki_och!A:B,2,FALSE)</f>
        <v>PL.ZIPOP.1393.N2K.PLH180049.H</v>
      </c>
      <c r="AC1612" s="137">
        <f t="shared" si="25"/>
        <v>1</v>
      </c>
    </row>
    <row r="1613" spans="1:29" s="128" customFormat="1" ht="28">
      <c r="A1613" s="137">
        <v>1610</v>
      </c>
      <c r="B1613" s="146" t="s">
        <v>4914</v>
      </c>
      <c r="C1613" s="181" t="s">
        <v>4915</v>
      </c>
      <c r="D1613" s="146" t="s">
        <v>1879</v>
      </c>
      <c r="E1613" s="146" t="s">
        <v>1879</v>
      </c>
      <c r="F1613" s="142" t="s">
        <v>835</v>
      </c>
      <c r="G1613" s="143">
        <v>0</v>
      </c>
      <c r="H1613" s="143">
        <v>3</v>
      </c>
      <c r="I1613" s="144">
        <v>179356.21</v>
      </c>
      <c r="J1613" s="144">
        <v>566884.53</v>
      </c>
      <c r="K1613" s="144">
        <v>179966.333247</v>
      </c>
      <c r="L1613" s="144">
        <v>564669.49354399997</v>
      </c>
      <c r="M1613" s="143"/>
      <c r="N1613" s="143"/>
      <c r="O1613" s="145" t="s">
        <v>1861</v>
      </c>
      <c r="P1613" s="146" t="s">
        <v>743</v>
      </c>
      <c r="Q1613" s="146" t="s">
        <v>1902</v>
      </c>
      <c r="R1613" s="146" t="s">
        <v>681</v>
      </c>
      <c r="S1613" s="147">
        <v>0</v>
      </c>
      <c r="T1613" s="147">
        <v>0</v>
      </c>
      <c r="U1613" s="147">
        <v>1</v>
      </c>
      <c r="V1613" s="147">
        <v>1</v>
      </c>
      <c r="W1613" s="147">
        <v>0</v>
      </c>
      <c r="X1613" s="147">
        <v>1</v>
      </c>
      <c r="Y1613" s="147">
        <v>1</v>
      </c>
      <c r="Z1613" s="147">
        <v>1</v>
      </c>
      <c r="AA1613" s="147">
        <v>1</v>
      </c>
      <c r="AB1613" s="136" t="str">
        <f>VLOOKUP(Tabela22[[#This Row],[id_tab]],[1]odcinki_och!A:B,2,FALSE)</f>
        <v>PL.ZIPOP.1393.N2K.PLH120086.H, PL.ZIPOP.1393.N2K.PLC120003.H, PL.ZIPOP.1393.N2K.PLC120003.B, PL.ZIPOP.1393.OCHK.279</v>
      </c>
      <c r="AC1613" s="137">
        <f t="shared" si="25"/>
        <v>4</v>
      </c>
    </row>
    <row r="1614" spans="1:29" s="128" customFormat="1" ht="28">
      <c r="A1614" s="137">
        <v>1611</v>
      </c>
      <c r="B1614" s="146" t="s">
        <v>4916</v>
      </c>
      <c r="C1614" s="148" t="s">
        <v>4915</v>
      </c>
      <c r="D1614" s="146" t="s">
        <v>1879</v>
      </c>
      <c r="E1614" s="146" t="s">
        <v>4917</v>
      </c>
      <c r="F1614" s="142" t="s">
        <v>835</v>
      </c>
      <c r="G1614" s="143">
        <v>0</v>
      </c>
      <c r="H1614" s="143">
        <v>3.65</v>
      </c>
      <c r="I1614" s="144">
        <v>180206.21</v>
      </c>
      <c r="J1614" s="144">
        <v>564326.22</v>
      </c>
      <c r="K1614" s="144">
        <v>182532.56702799999</v>
      </c>
      <c r="L1614" s="144">
        <v>562791.79191899998</v>
      </c>
      <c r="M1614" s="143"/>
      <c r="N1614" s="143"/>
      <c r="O1614" s="145" t="s">
        <v>1861</v>
      </c>
      <c r="P1614" s="146" t="s">
        <v>743</v>
      </c>
      <c r="Q1614" s="146" t="s">
        <v>1902</v>
      </c>
      <c r="R1614" s="146" t="s">
        <v>681</v>
      </c>
      <c r="S1614" s="147">
        <v>0</v>
      </c>
      <c r="T1614" s="147">
        <v>0</v>
      </c>
      <c r="U1614" s="147">
        <v>0</v>
      </c>
      <c r="V1614" s="147">
        <v>1</v>
      </c>
      <c r="W1614" s="147">
        <v>1</v>
      </c>
      <c r="X1614" s="147">
        <v>1</v>
      </c>
      <c r="Y1614" s="147">
        <v>0</v>
      </c>
      <c r="Z1614" s="147">
        <v>0</v>
      </c>
      <c r="AA1614" s="147">
        <v>0</v>
      </c>
      <c r="AB1614" s="136" t="str">
        <f>VLOOKUP(Tabela22[[#This Row],[id_tab]],[1]odcinki_och!A:B,2,FALSE)</f>
        <v>PL.ZIPOP.1393.OCHK.279</v>
      </c>
      <c r="AC1614" s="137">
        <f t="shared" si="25"/>
        <v>1</v>
      </c>
    </row>
    <row r="1615" spans="1:29" s="128" customFormat="1" ht="28">
      <c r="A1615" s="137">
        <v>1612</v>
      </c>
      <c r="B1615" s="146" t="s">
        <v>4918</v>
      </c>
      <c r="C1615" s="148" t="s">
        <v>4919</v>
      </c>
      <c r="D1615" s="146" t="s">
        <v>4920</v>
      </c>
      <c r="E1615" s="146" t="s">
        <v>4921</v>
      </c>
      <c r="F1615" s="142" t="s">
        <v>836</v>
      </c>
      <c r="G1615" s="143">
        <v>32</v>
      </c>
      <c r="H1615" s="143">
        <v>39.700000000000003</v>
      </c>
      <c r="I1615" s="144"/>
      <c r="J1615" s="144"/>
      <c r="K1615" s="144"/>
      <c r="L1615" s="144"/>
      <c r="M1615" s="143">
        <v>213081.324631</v>
      </c>
      <c r="N1615" s="143">
        <v>514630.34291299997</v>
      </c>
      <c r="O1615" s="145" t="s">
        <v>1861</v>
      </c>
      <c r="P1615" s="155" t="s">
        <v>892</v>
      </c>
      <c r="Q1615" s="146" t="s">
        <v>1902</v>
      </c>
      <c r="R1615" s="146" t="s">
        <v>894</v>
      </c>
      <c r="S1615" s="147">
        <v>1</v>
      </c>
      <c r="T1615" s="147">
        <v>1</v>
      </c>
      <c r="U1615" s="147">
        <v>1</v>
      </c>
      <c r="V1615" s="147">
        <v>1</v>
      </c>
      <c r="W1615" s="147">
        <v>1</v>
      </c>
      <c r="X1615" s="147">
        <v>1</v>
      </c>
      <c r="Y1615" s="147">
        <v>0</v>
      </c>
      <c r="Z1615" s="147">
        <v>0</v>
      </c>
      <c r="AA1615" s="147">
        <v>1</v>
      </c>
      <c r="AB1615" s="136" t="str">
        <f>VLOOKUP(Tabela22[[#This Row],[id_tab]],[1]odcinki_och!A:B,2,FALSE)</f>
        <v>PL.ZIPOP.1393.N2K.PLH240023.H, PL.ZIPOP.1393.PK.26</v>
      </c>
      <c r="AC1615" s="137">
        <f t="shared" si="25"/>
        <v>2</v>
      </c>
    </row>
    <row r="1616" spans="1:29" s="128" customFormat="1" ht="28">
      <c r="A1616" s="137">
        <v>1613</v>
      </c>
      <c r="B1616" s="146" t="s">
        <v>4922</v>
      </c>
      <c r="C1616" s="148" t="s">
        <v>4923</v>
      </c>
      <c r="D1616" s="146" t="s">
        <v>4924</v>
      </c>
      <c r="E1616" s="146" t="s">
        <v>4925</v>
      </c>
      <c r="F1616" s="142" t="s">
        <v>836</v>
      </c>
      <c r="G1616" s="143">
        <v>39.700000000000003</v>
      </c>
      <c r="H1616" s="143">
        <v>48.4</v>
      </c>
      <c r="I1616" s="144"/>
      <c r="J1616" s="144"/>
      <c r="K1616" s="144"/>
      <c r="L1616" s="144"/>
      <c r="M1616" s="143">
        <v>205486.776503</v>
      </c>
      <c r="N1616" s="143">
        <v>514465.668076</v>
      </c>
      <c r="O1616" s="145" t="s">
        <v>1861</v>
      </c>
      <c r="P1616" s="155" t="s">
        <v>892</v>
      </c>
      <c r="Q1616" s="146" t="s">
        <v>1902</v>
      </c>
      <c r="R1616" s="146" t="s">
        <v>894</v>
      </c>
      <c r="S1616" s="147">
        <v>1</v>
      </c>
      <c r="T1616" s="147">
        <v>1</v>
      </c>
      <c r="U1616" s="147">
        <v>1</v>
      </c>
      <c r="V1616" s="147">
        <v>1</v>
      </c>
      <c r="W1616" s="147">
        <v>1</v>
      </c>
      <c r="X1616" s="147">
        <v>1</v>
      </c>
      <c r="Y1616" s="147">
        <v>0</v>
      </c>
      <c r="Z1616" s="147">
        <v>0</v>
      </c>
      <c r="AA1616" s="147">
        <v>0</v>
      </c>
      <c r="AB1616" s="136" t="str">
        <f>VLOOKUP(Tabela22[[#This Row],[id_tab]],[1]odcinki_och!A:B,2,FALSE)</f>
        <v>PL.ZIPOP.1393.PK.26</v>
      </c>
      <c r="AC1616" s="137">
        <f t="shared" si="25"/>
        <v>1</v>
      </c>
    </row>
  </sheetData>
  <mergeCells count="3">
    <mergeCell ref="G2:H2"/>
    <mergeCell ref="I2:N2"/>
    <mergeCell ref="S2:AA2"/>
  </mergeCells>
  <conditionalFormatting sqref="AB2:AC2">
    <cfRule type="duplicateValues" dxfId="34"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AEBC0-11EE-437A-8045-05D75F9348D7}">
  <dimension ref="A1:K37"/>
  <sheetViews>
    <sheetView zoomScale="60" zoomScaleNormal="60" workbookViewId="0">
      <selection activeCell="D7" sqref="D7"/>
    </sheetView>
  </sheetViews>
  <sheetFormatPr defaultColWidth="9.36328125" defaultRowHeight="14.5"/>
  <cols>
    <col min="1" max="1" width="4" style="4" customWidth="1"/>
    <col min="2" max="2" width="37.36328125" style="5" customWidth="1"/>
    <col min="3" max="3" width="37.36328125" style="4" customWidth="1"/>
    <col min="4" max="4" width="45.54296875" style="4" customWidth="1"/>
    <col min="5" max="5" width="46" style="4" customWidth="1"/>
    <col min="6" max="6" width="41.36328125" style="4" customWidth="1"/>
    <col min="7" max="7" width="37.54296875" style="4" customWidth="1"/>
    <col min="8" max="8" width="40.54296875" style="4" customWidth="1"/>
    <col min="9" max="10" width="39.54296875" style="4" customWidth="1"/>
    <col min="11" max="11" width="39.36328125" style="4" customWidth="1"/>
    <col min="12" max="16384" width="9.36328125" style="4"/>
  </cols>
  <sheetData>
    <row r="1" spans="1:11" ht="26.5" thickBot="1">
      <c r="A1" s="62" t="s">
        <v>70</v>
      </c>
      <c r="B1" s="63"/>
      <c r="C1" s="63"/>
      <c r="D1" s="63"/>
      <c r="E1" s="63"/>
      <c r="F1" s="63"/>
      <c r="G1" s="63"/>
      <c r="H1" s="63"/>
      <c r="I1" s="63"/>
      <c r="J1" s="63"/>
      <c r="K1" s="64"/>
    </row>
    <row r="3" spans="1:11">
      <c r="B3" s="65" t="s">
        <v>71</v>
      </c>
      <c r="C3" s="68" t="s">
        <v>72</v>
      </c>
      <c r="D3" s="68"/>
      <c r="E3" s="68"/>
      <c r="F3" s="68"/>
      <c r="G3" s="68"/>
      <c r="H3" s="68"/>
      <c r="I3" s="68"/>
      <c r="J3" s="68"/>
      <c r="K3" s="68"/>
    </row>
    <row r="4" spans="1:11" s="5" customFormat="1" ht="69.75" customHeight="1">
      <c r="B4" s="66"/>
      <c r="C4" s="6" t="s">
        <v>73</v>
      </c>
      <c r="D4" s="6" t="s">
        <v>74</v>
      </c>
      <c r="E4" s="6" t="s">
        <v>75</v>
      </c>
      <c r="F4" s="6" t="s">
        <v>76</v>
      </c>
      <c r="G4" s="6" t="s">
        <v>77</v>
      </c>
      <c r="H4" s="6" t="s">
        <v>78</v>
      </c>
      <c r="I4" s="6" t="s">
        <v>79</v>
      </c>
      <c r="J4" s="6" t="s">
        <v>80</v>
      </c>
      <c r="K4" s="6" t="s">
        <v>81</v>
      </c>
    </row>
    <row r="5" spans="1:11">
      <c r="B5" s="67"/>
      <c r="C5" s="7" t="s">
        <v>82</v>
      </c>
      <c r="D5" s="7" t="s">
        <v>83</v>
      </c>
      <c r="E5" s="7" t="s">
        <v>84</v>
      </c>
      <c r="F5" s="7" t="s">
        <v>85</v>
      </c>
      <c r="G5" s="7" t="s">
        <v>86</v>
      </c>
      <c r="H5" s="7" t="s">
        <v>87</v>
      </c>
      <c r="I5" s="7" t="s">
        <v>88</v>
      </c>
      <c r="J5" s="7" t="s">
        <v>89</v>
      </c>
      <c r="K5" s="7" t="s">
        <v>90</v>
      </c>
    </row>
    <row r="6" spans="1:11">
      <c r="B6" s="69" t="s">
        <v>91</v>
      </c>
      <c r="C6" s="69"/>
      <c r="D6" s="69"/>
      <c r="E6" s="69"/>
      <c r="F6" s="69"/>
      <c r="G6" s="69"/>
      <c r="H6" s="69"/>
      <c r="I6" s="69"/>
      <c r="J6" s="69"/>
      <c r="K6" s="69"/>
    </row>
    <row r="7" spans="1:11" ht="261">
      <c r="B7" s="8" t="s">
        <v>92</v>
      </c>
      <c r="C7" s="9" t="s">
        <v>93</v>
      </c>
      <c r="D7" s="9" t="s">
        <v>94</v>
      </c>
      <c r="E7" s="9" t="s">
        <v>95</v>
      </c>
      <c r="F7" s="9" t="s">
        <v>96</v>
      </c>
      <c r="G7" s="9" t="s">
        <v>97</v>
      </c>
      <c r="H7" s="9" t="s">
        <v>98</v>
      </c>
      <c r="I7" s="9" t="s">
        <v>99</v>
      </c>
      <c r="J7" s="9" t="s">
        <v>96</v>
      </c>
      <c r="K7" s="9" t="s">
        <v>100</v>
      </c>
    </row>
    <row r="8" spans="1:11">
      <c r="B8" s="70" t="s">
        <v>101</v>
      </c>
      <c r="C8" s="70"/>
      <c r="D8" s="70"/>
      <c r="E8" s="70"/>
      <c r="F8" s="70"/>
      <c r="G8" s="70"/>
      <c r="H8" s="70"/>
      <c r="I8" s="70"/>
      <c r="J8" s="70"/>
      <c r="K8" s="70"/>
    </row>
    <row r="9" spans="1:11" ht="185" customHeight="1">
      <c r="A9" s="71"/>
      <c r="B9" s="8" t="s">
        <v>102</v>
      </c>
      <c r="C9" s="10" t="s">
        <v>103</v>
      </c>
      <c r="D9" s="11" t="s">
        <v>103</v>
      </c>
      <c r="E9" s="11" t="s">
        <v>104</v>
      </c>
      <c r="F9" s="10" t="s">
        <v>105</v>
      </c>
      <c r="G9" s="10" t="s">
        <v>106</v>
      </c>
      <c r="H9" s="10" t="s">
        <v>107</v>
      </c>
      <c r="I9" s="10" t="s">
        <v>108</v>
      </c>
      <c r="J9" s="10" t="s">
        <v>108</v>
      </c>
      <c r="K9" s="10" t="s">
        <v>104</v>
      </c>
    </row>
    <row r="10" spans="1:11" ht="90.65" customHeight="1">
      <c r="A10" s="71"/>
      <c r="B10" s="8" t="s">
        <v>109</v>
      </c>
      <c r="C10" s="10" t="s">
        <v>110</v>
      </c>
      <c r="D10" s="11" t="s">
        <v>104</v>
      </c>
      <c r="E10" s="11" t="s">
        <v>104</v>
      </c>
      <c r="F10" s="10" t="s">
        <v>111</v>
      </c>
      <c r="G10" s="10" t="s">
        <v>112</v>
      </c>
      <c r="H10" s="10" t="s">
        <v>113</v>
      </c>
      <c r="I10" s="10" t="s">
        <v>108</v>
      </c>
      <c r="J10" s="10" t="s">
        <v>114</v>
      </c>
      <c r="K10" s="10" t="s">
        <v>104</v>
      </c>
    </row>
    <row r="11" spans="1:11" ht="144.65" customHeight="1">
      <c r="A11" s="71"/>
      <c r="B11" s="8" t="s">
        <v>115</v>
      </c>
      <c r="C11" s="10" t="s">
        <v>116</v>
      </c>
      <c r="D11" s="11" t="s">
        <v>117</v>
      </c>
      <c r="E11" s="11" t="s">
        <v>118</v>
      </c>
      <c r="F11" s="10" t="s">
        <v>119</v>
      </c>
      <c r="G11" s="10" t="s">
        <v>120</v>
      </c>
      <c r="H11" s="10" t="s">
        <v>121</v>
      </c>
      <c r="I11" s="10" t="s">
        <v>122</v>
      </c>
      <c r="J11" s="10" t="s">
        <v>123</v>
      </c>
      <c r="K11" s="10" t="s">
        <v>104</v>
      </c>
    </row>
    <row r="12" spans="1:11" ht="171.65" customHeight="1">
      <c r="A12" s="71"/>
      <c r="B12" s="8" t="s">
        <v>124</v>
      </c>
      <c r="C12" s="10" t="s">
        <v>125</v>
      </c>
      <c r="D12" s="11" t="s">
        <v>126</v>
      </c>
      <c r="E12" s="11" t="s">
        <v>104</v>
      </c>
      <c r="F12" s="10" t="s">
        <v>127</v>
      </c>
      <c r="G12" s="10" t="s">
        <v>128</v>
      </c>
      <c r="H12" s="10" t="s">
        <v>129</v>
      </c>
      <c r="I12" s="10" t="s">
        <v>130</v>
      </c>
      <c r="J12" s="10" t="s">
        <v>130</v>
      </c>
      <c r="K12" s="10" t="s">
        <v>104</v>
      </c>
    </row>
    <row r="13" spans="1:11" ht="87.65" customHeight="1">
      <c r="A13" s="71"/>
      <c r="B13" s="8" t="s">
        <v>131</v>
      </c>
      <c r="C13" s="10" t="s">
        <v>132</v>
      </c>
      <c r="D13" s="11" t="s">
        <v>104</v>
      </c>
      <c r="E13" s="11" t="s">
        <v>133</v>
      </c>
      <c r="F13" s="10" t="s">
        <v>104</v>
      </c>
      <c r="G13" s="10" t="s">
        <v>104</v>
      </c>
      <c r="H13" s="10" t="s">
        <v>134</v>
      </c>
      <c r="I13" s="10" t="s">
        <v>130</v>
      </c>
      <c r="J13" s="10" t="s">
        <v>130</v>
      </c>
      <c r="K13" s="10" t="s">
        <v>104</v>
      </c>
    </row>
    <row r="14" spans="1:11" ht="162.65" customHeight="1">
      <c r="A14" s="71"/>
      <c r="B14" s="8" t="s">
        <v>135</v>
      </c>
      <c r="C14" s="10" t="s">
        <v>136</v>
      </c>
      <c r="D14" s="11" t="s">
        <v>136</v>
      </c>
      <c r="E14" s="12" t="s">
        <v>137</v>
      </c>
      <c r="F14" s="10" t="s">
        <v>138</v>
      </c>
      <c r="G14" s="10" t="s">
        <v>104</v>
      </c>
      <c r="H14" s="10" t="s">
        <v>136</v>
      </c>
      <c r="I14" s="10" t="s">
        <v>130</v>
      </c>
      <c r="J14" s="10" t="s">
        <v>130</v>
      </c>
      <c r="K14" s="10" t="s">
        <v>104</v>
      </c>
    </row>
    <row r="15" spans="1:11" ht="133.4" customHeight="1">
      <c r="A15" s="71"/>
      <c r="B15" s="8" t="s">
        <v>139</v>
      </c>
      <c r="C15" s="10" t="s">
        <v>140</v>
      </c>
      <c r="D15" s="11" t="s">
        <v>140</v>
      </c>
      <c r="E15" s="11" t="s">
        <v>141</v>
      </c>
      <c r="F15" s="10" t="s">
        <v>140</v>
      </c>
      <c r="G15" s="10" t="s">
        <v>104</v>
      </c>
      <c r="H15" s="10" t="s">
        <v>140</v>
      </c>
      <c r="I15" s="10" t="s">
        <v>130</v>
      </c>
      <c r="J15" s="10" t="s">
        <v>130</v>
      </c>
      <c r="K15" s="10" t="s">
        <v>104</v>
      </c>
    </row>
    <row r="16" spans="1:11" ht="165" customHeight="1">
      <c r="A16" s="71"/>
      <c r="B16" s="8" t="s">
        <v>142</v>
      </c>
      <c r="C16" s="10" t="s">
        <v>143</v>
      </c>
      <c r="D16" s="11" t="s">
        <v>143</v>
      </c>
      <c r="E16" s="11" t="s">
        <v>144</v>
      </c>
      <c r="F16" s="10" t="s">
        <v>143</v>
      </c>
      <c r="G16" s="10" t="s">
        <v>104</v>
      </c>
      <c r="H16" s="10" t="s">
        <v>143</v>
      </c>
      <c r="I16" s="10" t="s">
        <v>130</v>
      </c>
      <c r="J16" s="10" t="s">
        <v>130</v>
      </c>
      <c r="K16" s="10" t="s">
        <v>104</v>
      </c>
    </row>
    <row r="17" spans="1:11" ht="81.650000000000006" customHeight="1">
      <c r="A17" s="71"/>
      <c r="B17" s="8" t="s">
        <v>145</v>
      </c>
      <c r="C17" s="10" t="s">
        <v>146</v>
      </c>
      <c r="D17" s="11" t="s">
        <v>146</v>
      </c>
      <c r="E17" s="11" t="s">
        <v>147</v>
      </c>
      <c r="F17" s="10" t="s">
        <v>104</v>
      </c>
      <c r="G17" s="10" t="s">
        <v>104</v>
      </c>
      <c r="H17" s="10" t="s">
        <v>104</v>
      </c>
      <c r="I17" s="10" t="s">
        <v>130</v>
      </c>
      <c r="J17" s="10" t="s">
        <v>130</v>
      </c>
      <c r="K17" s="10" t="s">
        <v>104</v>
      </c>
    </row>
    <row r="18" spans="1:11" ht="20.75" customHeight="1">
      <c r="A18" s="71"/>
      <c r="B18" s="72" t="s">
        <v>148</v>
      </c>
      <c r="C18" s="73"/>
      <c r="D18" s="73"/>
      <c r="E18" s="73"/>
      <c r="F18" s="73"/>
      <c r="G18" s="73"/>
      <c r="H18" s="73"/>
      <c r="I18" s="73"/>
      <c r="J18" s="73"/>
      <c r="K18" s="74"/>
    </row>
    <row r="19" spans="1:11" ht="134.75" customHeight="1">
      <c r="A19" s="71"/>
      <c r="B19" s="13" t="s">
        <v>149</v>
      </c>
      <c r="C19" s="10" t="s">
        <v>150</v>
      </c>
      <c r="D19" s="10" t="s">
        <v>151</v>
      </c>
      <c r="E19" s="10" t="s">
        <v>152</v>
      </c>
      <c r="F19" s="10" t="s">
        <v>151</v>
      </c>
      <c r="G19" s="10" t="s">
        <v>104</v>
      </c>
      <c r="H19" s="10" t="s">
        <v>151</v>
      </c>
      <c r="I19" s="10" t="s">
        <v>153</v>
      </c>
      <c r="J19" s="10" t="s">
        <v>154</v>
      </c>
      <c r="K19" s="10" t="s">
        <v>155</v>
      </c>
    </row>
    <row r="20" spans="1:11" ht="215.75" customHeight="1">
      <c r="A20" s="71"/>
      <c r="B20" s="13" t="s">
        <v>156</v>
      </c>
      <c r="C20" s="11" t="s">
        <v>157</v>
      </c>
      <c r="D20" s="11" t="s">
        <v>158</v>
      </c>
      <c r="E20" s="11" t="s">
        <v>159</v>
      </c>
      <c r="F20" s="10" t="s">
        <v>160</v>
      </c>
      <c r="G20" s="10" t="s">
        <v>160</v>
      </c>
      <c r="H20" s="10" t="s">
        <v>161</v>
      </c>
      <c r="I20" s="10" t="s">
        <v>162</v>
      </c>
      <c r="J20" s="10" t="s">
        <v>163</v>
      </c>
      <c r="K20" s="10" t="s">
        <v>160</v>
      </c>
    </row>
    <row r="21" spans="1:11" ht="409.4" customHeight="1">
      <c r="A21" s="71"/>
      <c r="B21" s="13" t="s">
        <v>164</v>
      </c>
      <c r="C21" s="11" t="s">
        <v>165</v>
      </c>
      <c r="D21" s="11" t="s">
        <v>166</v>
      </c>
      <c r="E21" s="11" t="s">
        <v>167</v>
      </c>
      <c r="F21" s="10" t="s">
        <v>168</v>
      </c>
      <c r="G21" s="10" t="s">
        <v>169</v>
      </c>
      <c r="H21" s="10" t="s">
        <v>170</v>
      </c>
      <c r="I21" s="10" t="s">
        <v>171</v>
      </c>
      <c r="J21" s="10" t="s">
        <v>171</v>
      </c>
      <c r="K21" s="10" t="s">
        <v>172</v>
      </c>
    </row>
    <row r="22" spans="1:11" ht="409.6" customHeight="1">
      <c r="A22" s="71"/>
      <c r="B22" s="13" t="s">
        <v>173</v>
      </c>
      <c r="C22" s="10" t="s">
        <v>174</v>
      </c>
      <c r="D22" s="10" t="s">
        <v>174</v>
      </c>
      <c r="E22" s="10" t="s">
        <v>174</v>
      </c>
      <c r="F22" s="10" t="s">
        <v>175</v>
      </c>
      <c r="G22" s="10" t="s">
        <v>176</v>
      </c>
      <c r="H22" s="10" t="s">
        <v>177</v>
      </c>
      <c r="I22" s="10" t="s">
        <v>178</v>
      </c>
      <c r="J22" s="10" t="s">
        <v>179</v>
      </c>
      <c r="K22" s="10" t="s">
        <v>180</v>
      </c>
    </row>
    <row r="23" spans="1:11" ht="23" customHeight="1">
      <c r="A23" s="71"/>
      <c r="B23" s="69" t="s">
        <v>181</v>
      </c>
      <c r="C23" s="69"/>
      <c r="D23" s="69"/>
      <c r="E23" s="69"/>
      <c r="F23" s="69"/>
      <c r="G23" s="69"/>
      <c r="H23" s="69"/>
      <c r="I23" s="69"/>
      <c r="J23" s="69"/>
      <c r="K23" s="69"/>
    </row>
    <row r="24" spans="1:11" ht="182" customHeight="1">
      <c r="A24" s="71"/>
      <c r="B24" s="13" t="s">
        <v>182</v>
      </c>
      <c r="C24" s="10" t="s">
        <v>183</v>
      </c>
      <c r="D24" s="10" t="s">
        <v>183</v>
      </c>
      <c r="E24" s="10" t="s">
        <v>184</v>
      </c>
      <c r="F24" s="10" t="s">
        <v>185</v>
      </c>
      <c r="G24" s="10" t="s">
        <v>186</v>
      </c>
      <c r="H24" s="10" t="s">
        <v>183</v>
      </c>
      <c r="I24" s="10" t="s">
        <v>187</v>
      </c>
      <c r="J24" s="10" t="s">
        <v>188</v>
      </c>
      <c r="K24" s="10" t="s">
        <v>187</v>
      </c>
    </row>
    <row r="25" spans="1:11" ht="243.65" customHeight="1">
      <c r="A25" s="71"/>
      <c r="B25" s="13" t="s">
        <v>189</v>
      </c>
      <c r="C25" s="10" t="s">
        <v>190</v>
      </c>
      <c r="D25" s="10" t="s">
        <v>191</v>
      </c>
      <c r="E25" s="10" t="s">
        <v>191</v>
      </c>
      <c r="F25" s="10" t="s">
        <v>191</v>
      </c>
      <c r="G25" s="10" t="s">
        <v>192</v>
      </c>
      <c r="H25" s="10" t="s">
        <v>191</v>
      </c>
      <c r="I25" s="10" t="s">
        <v>104</v>
      </c>
      <c r="J25" s="10" t="s">
        <v>193</v>
      </c>
      <c r="K25" s="10" t="s">
        <v>104</v>
      </c>
    </row>
    <row r="26" spans="1:11" ht="56.75" customHeight="1">
      <c r="A26" s="71"/>
      <c r="B26" s="14" t="s">
        <v>194</v>
      </c>
      <c r="C26" s="10" t="s">
        <v>104</v>
      </c>
      <c r="D26" s="10" t="s">
        <v>104</v>
      </c>
      <c r="E26" s="10" t="s">
        <v>104</v>
      </c>
      <c r="F26" s="10" t="s">
        <v>104</v>
      </c>
      <c r="G26" s="10" t="s">
        <v>195</v>
      </c>
      <c r="H26" s="10" t="s">
        <v>104</v>
      </c>
      <c r="I26" s="10" t="s">
        <v>196</v>
      </c>
      <c r="J26" s="10" t="s">
        <v>197</v>
      </c>
      <c r="K26" s="10" t="s">
        <v>104</v>
      </c>
    </row>
    <row r="27" spans="1:11" ht="104.75" customHeight="1">
      <c r="A27" s="71"/>
      <c r="B27" s="8" t="s">
        <v>198</v>
      </c>
      <c r="C27" s="10" t="s">
        <v>104</v>
      </c>
      <c r="D27" s="10" t="s">
        <v>104</v>
      </c>
      <c r="E27" s="10" t="s">
        <v>104</v>
      </c>
      <c r="F27" s="10" t="s">
        <v>199</v>
      </c>
      <c r="G27" s="10" t="s">
        <v>200</v>
      </c>
      <c r="H27" s="10" t="s">
        <v>201</v>
      </c>
      <c r="I27" s="10" t="s">
        <v>202</v>
      </c>
      <c r="J27" s="10" t="s">
        <v>203</v>
      </c>
      <c r="K27" s="10" t="s">
        <v>104</v>
      </c>
    </row>
    <row r="28" spans="1:11" ht="167.75" customHeight="1">
      <c r="A28" s="71"/>
      <c r="B28" s="14" t="s">
        <v>204</v>
      </c>
      <c r="C28" s="10" t="s">
        <v>104</v>
      </c>
      <c r="D28" s="10" t="s">
        <v>104</v>
      </c>
      <c r="E28" s="10" t="s">
        <v>205</v>
      </c>
      <c r="F28" s="10" t="s">
        <v>205</v>
      </c>
      <c r="G28" s="10" t="s">
        <v>104</v>
      </c>
      <c r="H28" s="10" t="s">
        <v>104</v>
      </c>
      <c r="I28" s="10" t="s">
        <v>206</v>
      </c>
      <c r="J28" s="10" t="s">
        <v>206</v>
      </c>
      <c r="K28" s="10" t="s">
        <v>104</v>
      </c>
    </row>
    <row r="29" spans="1:11" ht="203" customHeight="1">
      <c r="A29" s="71"/>
      <c r="B29" s="14" t="s">
        <v>207</v>
      </c>
      <c r="C29" s="10" t="s">
        <v>104</v>
      </c>
      <c r="D29" s="10" t="s">
        <v>104</v>
      </c>
      <c r="E29" s="10" t="s">
        <v>104</v>
      </c>
      <c r="F29" s="10" t="s">
        <v>104</v>
      </c>
      <c r="G29" s="10" t="s">
        <v>208</v>
      </c>
      <c r="H29" s="10" t="s">
        <v>209</v>
      </c>
      <c r="I29" s="10" t="s">
        <v>104</v>
      </c>
      <c r="J29" s="10" t="s">
        <v>104</v>
      </c>
      <c r="K29" s="10" t="s">
        <v>104</v>
      </c>
    </row>
    <row r="30" spans="1:11" ht="300" customHeight="1">
      <c r="A30" s="71"/>
      <c r="B30" s="14" t="s">
        <v>210</v>
      </c>
      <c r="C30" s="10" t="s">
        <v>211</v>
      </c>
      <c r="D30" s="10" t="s">
        <v>211</v>
      </c>
      <c r="E30" s="10" t="s">
        <v>212</v>
      </c>
      <c r="F30" s="10" t="s">
        <v>213</v>
      </c>
      <c r="G30" s="10" t="s">
        <v>214</v>
      </c>
      <c r="H30" s="10" t="s">
        <v>213</v>
      </c>
      <c r="I30" s="10" t="s">
        <v>215</v>
      </c>
      <c r="J30" s="10" t="s">
        <v>216</v>
      </c>
      <c r="K30" s="10" t="s">
        <v>104</v>
      </c>
    </row>
    <row r="31" spans="1:11" ht="20.149999999999999" customHeight="1">
      <c r="A31" s="71"/>
      <c r="B31" s="72" t="s">
        <v>217</v>
      </c>
      <c r="C31" s="73"/>
      <c r="D31" s="73"/>
      <c r="E31" s="73"/>
      <c r="F31" s="73"/>
      <c r="G31" s="73"/>
      <c r="H31" s="73"/>
      <c r="I31" s="73"/>
      <c r="J31" s="73"/>
      <c r="K31" s="74"/>
    </row>
    <row r="32" spans="1:11" ht="171" customHeight="1">
      <c r="A32" s="71"/>
      <c r="B32" s="13" t="s">
        <v>218</v>
      </c>
      <c r="C32" s="10" t="s">
        <v>219</v>
      </c>
      <c r="D32" s="10" t="s">
        <v>220</v>
      </c>
      <c r="E32" s="10" t="s">
        <v>221</v>
      </c>
      <c r="F32" s="10" t="s">
        <v>222</v>
      </c>
      <c r="G32" s="10" t="s">
        <v>223</v>
      </c>
      <c r="H32" s="10" t="s">
        <v>224</v>
      </c>
      <c r="I32" s="10" t="s">
        <v>225</v>
      </c>
      <c r="J32" s="10" t="s">
        <v>225</v>
      </c>
      <c r="K32" s="12" t="s">
        <v>226</v>
      </c>
    </row>
    <row r="33" spans="1:11" ht="153" customHeight="1">
      <c r="A33" s="71"/>
      <c r="B33" s="13" t="s">
        <v>227</v>
      </c>
      <c r="C33" s="10" t="s">
        <v>228</v>
      </c>
      <c r="D33" s="10" t="s">
        <v>228</v>
      </c>
      <c r="E33" s="10" t="s">
        <v>229</v>
      </c>
      <c r="F33" s="10" t="s">
        <v>228</v>
      </c>
      <c r="G33" s="10" t="s">
        <v>228</v>
      </c>
      <c r="H33" s="10" t="s">
        <v>228</v>
      </c>
      <c r="I33" s="10" t="s">
        <v>104</v>
      </c>
      <c r="J33" s="10" t="s">
        <v>104</v>
      </c>
      <c r="K33" s="12" t="s">
        <v>230</v>
      </c>
    </row>
    <row r="36" spans="1:11">
      <c r="B36" s="15"/>
    </row>
    <row r="37" spans="1:11" ht="87.75" customHeight="1">
      <c r="B37" s="60" t="s">
        <v>231</v>
      </c>
      <c r="C37" s="61"/>
      <c r="D37" s="61"/>
    </row>
  </sheetData>
  <sheetProtection algorithmName="SHA-512" hashValue="FtaKchCIbOApsAhjw1oBb4F3elmz7KKCkZYob6W1NHBJFOh7oZ13wKUQ0vejLZyDQvNIBnASRpLRddb2Eqaplg==" saltValue="gwfpIB0tco9BlG0qdBjrvA==" spinCount="100000" sheet="1" objects="1" scenarios="1" sort="0" autoFilter="0" pivotTables="0"/>
  <mergeCells count="10">
    <mergeCell ref="B37:D37"/>
    <mergeCell ref="A1:K1"/>
    <mergeCell ref="B3:B5"/>
    <mergeCell ref="C3:K3"/>
    <mergeCell ref="B6:K6"/>
    <mergeCell ref="B8:K8"/>
    <mergeCell ref="A9:A33"/>
    <mergeCell ref="B18:K18"/>
    <mergeCell ref="B23:K23"/>
    <mergeCell ref="B31:K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7172E-BFD4-4812-8665-7978B8ED387E}">
  <dimension ref="B2:AG103"/>
  <sheetViews>
    <sheetView zoomScale="60" zoomScaleNormal="60" workbookViewId="0">
      <selection activeCell="I47" sqref="I47"/>
    </sheetView>
  </sheetViews>
  <sheetFormatPr defaultColWidth="9.08984375" defaultRowHeight="14.5"/>
  <cols>
    <col min="1" max="1" width="9.08984375" style="16"/>
    <col min="2" max="2" width="5" style="16" customWidth="1"/>
    <col min="3" max="3" width="12.90625" style="16" customWidth="1"/>
    <col min="4" max="4" width="22.08984375" style="16" customWidth="1"/>
    <col min="5" max="5" width="27.90625" style="16" customWidth="1"/>
    <col min="6" max="6" width="17.36328125" style="16" customWidth="1"/>
    <col min="7" max="8" width="9.08984375" style="16"/>
    <col min="9" max="9" width="14.6328125" style="16" customWidth="1"/>
    <col min="10" max="10" width="25.54296875" style="16" customWidth="1"/>
    <col min="11" max="11" width="28" style="16" customWidth="1"/>
    <col min="12" max="12" width="17" style="16" customWidth="1"/>
    <col min="13" max="14" width="9.08984375" style="16"/>
    <col min="15" max="15" width="12.36328125" style="16" customWidth="1"/>
    <col min="16" max="16" width="28.90625" style="16" customWidth="1"/>
    <col min="17" max="17" width="27.54296875" style="16" customWidth="1"/>
    <col min="18" max="18" width="16.6328125" style="16" customWidth="1"/>
    <col min="19" max="19" width="20.36328125" style="16" customWidth="1"/>
    <col min="20" max="20" width="16.08984375" style="16" customWidth="1"/>
    <col min="21" max="22" width="9.08984375" style="16"/>
    <col min="23" max="23" width="16.36328125" style="16" customWidth="1"/>
    <col min="24" max="24" width="160.36328125" style="16" customWidth="1"/>
    <col min="25" max="25" width="15.36328125" style="16" customWidth="1"/>
    <col min="26" max="26" width="15.90625" style="16" customWidth="1"/>
    <col min="27" max="16384" width="9.08984375" style="16"/>
  </cols>
  <sheetData>
    <row r="2" spans="2:26" ht="45" customHeight="1">
      <c r="B2" s="101" t="s">
        <v>232</v>
      </c>
      <c r="C2" s="102"/>
      <c r="D2" s="102"/>
      <c r="E2" s="102"/>
      <c r="F2" s="102"/>
      <c r="G2" s="102"/>
      <c r="H2" s="102"/>
      <c r="I2" s="102"/>
      <c r="J2" s="102"/>
      <c r="K2" s="102"/>
      <c r="L2" s="102"/>
      <c r="M2" s="102"/>
      <c r="N2" s="102"/>
      <c r="O2" s="102"/>
      <c r="P2" s="102"/>
      <c r="Q2" s="102"/>
      <c r="R2" s="102"/>
      <c r="S2" s="102"/>
      <c r="T2" s="102"/>
      <c r="U2" s="102"/>
      <c r="V2" s="102"/>
      <c r="W2" s="102"/>
      <c r="X2" s="102"/>
      <c r="Y2" s="102"/>
      <c r="Z2" s="103"/>
    </row>
    <row r="3" spans="2:26" ht="15" thickBot="1"/>
    <row r="4" spans="2:26" ht="54.75" customHeight="1" thickBot="1">
      <c r="B4" s="104" t="s">
        <v>233</v>
      </c>
      <c r="C4" s="105"/>
      <c r="D4" s="105"/>
      <c r="E4" s="105"/>
      <c r="F4" s="106"/>
      <c r="H4" s="107" t="s">
        <v>234</v>
      </c>
      <c r="I4" s="108"/>
      <c r="J4" s="108"/>
      <c r="K4" s="108"/>
      <c r="L4" s="109"/>
      <c r="N4" s="110" t="s">
        <v>235</v>
      </c>
      <c r="O4" s="111"/>
      <c r="P4" s="111"/>
      <c r="Q4" s="111"/>
      <c r="R4" s="111"/>
      <c r="S4" s="111"/>
      <c r="T4" s="112"/>
      <c r="V4" s="113" t="s">
        <v>236</v>
      </c>
      <c r="W4" s="114"/>
      <c r="X4" s="114"/>
      <c r="Y4" s="114"/>
      <c r="Z4" s="115"/>
    </row>
    <row r="5" spans="2:26" ht="46.5">
      <c r="B5" s="17" t="s">
        <v>237</v>
      </c>
      <c r="C5" s="17" t="s">
        <v>238</v>
      </c>
      <c r="D5" s="17" t="s">
        <v>239</v>
      </c>
      <c r="E5" s="17" t="s">
        <v>240</v>
      </c>
      <c r="F5" s="18" t="s">
        <v>241</v>
      </c>
      <c r="H5" s="19" t="s">
        <v>237</v>
      </c>
      <c r="I5" s="19" t="s">
        <v>238</v>
      </c>
      <c r="J5" s="19" t="s">
        <v>239</v>
      </c>
      <c r="K5" s="19" t="s">
        <v>240</v>
      </c>
      <c r="L5" s="20" t="s">
        <v>241</v>
      </c>
      <c r="N5" s="21" t="s">
        <v>237</v>
      </c>
      <c r="O5" s="22" t="s">
        <v>238</v>
      </c>
      <c r="P5" s="22" t="s">
        <v>239</v>
      </c>
      <c r="Q5" s="22" t="s">
        <v>240</v>
      </c>
      <c r="R5" s="22" t="s">
        <v>242</v>
      </c>
      <c r="S5" s="23" t="s">
        <v>243</v>
      </c>
      <c r="T5" s="23" t="s">
        <v>244</v>
      </c>
      <c r="V5" s="24" t="s">
        <v>237</v>
      </c>
      <c r="W5" s="24" t="s">
        <v>245</v>
      </c>
      <c r="X5" s="24" t="s">
        <v>246</v>
      </c>
      <c r="Y5" s="24" t="s">
        <v>243</v>
      </c>
      <c r="Z5" s="24" t="s">
        <v>244</v>
      </c>
    </row>
    <row r="6" spans="2:26" ht="15" customHeight="1">
      <c r="B6" s="25">
        <v>1</v>
      </c>
      <c r="C6" s="26" t="s">
        <v>247</v>
      </c>
      <c r="D6" s="27" t="s">
        <v>248</v>
      </c>
      <c r="E6" s="28" t="s">
        <v>249</v>
      </c>
      <c r="F6" s="29" t="s">
        <v>250</v>
      </c>
      <c r="H6" s="30">
        <v>1</v>
      </c>
      <c r="I6" s="31">
        <v>4109</v>
      </c>
      <c r="J6" s="32" t="s">
        <v>251</v>
      </c>
      <c r="K6" s="33" t="s">
        <v>252</v>
      </c>
      <c r="L6" s="34">
        <v>2</v>
      </c>
      <c r="N6" s="35">
        <v>1</v>
      </c>
      <c r="O6" s="36">
        <v>1130</v>
      </c>
      <c r="P6" s="37" t="s">
        <v>253</v>
      </c>
      <c r="Q6" s="38" t="s">
        <v>254</v>
      </c>
      <c r="R6" s="37" t="s">
        <v>255</v>
      </c>
      <c r="S6" s="36">
        <v>1</v>
      </c>
      <c r="T6" s="36">
        <v>1</v>
      </c>
      <c r="V6" s="39">
        <v>1</v>
      </c>
      <c r="W6" s="39">
        <v>1130</v>
      </c>
      <c r="X6" s="40" t="s">
        <v>256</v>
      </c>
      <c r="Y6" s="39">
        <v>1</v>
      </c>
      <c r="Z6" s="39">
        <v>4</v>
      </c>
    </row>
    <row r="7" spans="2:26" ht="15" customHeight="1">
      <c r="B7" s="25">
        <v>2</v>
      </c>
      <c r="C7" s="26" t="s">
        <v>257</v>
      </c>
      <c r="D7" s="27" t="s">
        <v>258</v>
      </c>
      <c r="E7" s="28" t="s">
        <v>259</v>
      </c>
      <c r="F7" s="29" t="s">
        <v>260</v>
      </c>
      <c r="H7" s="30">
        <v>2</v>
      </c>
      <c r="I7" s="31">
        <v>1516</v>
      </c>
      <c r="J7" s="32" t="s">
        <v>261</v>
      </c>
      <c r="K7" s="33" t="s">
        <v>262</v>
      </c>
      <c r="L7" s="34">
        <v>1</v>
      </c>
      <c r="N7" s="35">
        <v>2</v>
      </c>
      <c r="O7" s="36">
        <v>1124</v>
      </c>
      <c r="P7" s="37" t="s">
        <v>263</v>
      </c>
      <c r="Q7" s="38" t="s">
        <v>264</v>
      </c>
      <c r="R7" s="37" t="s">
        <v>255</v>
      </c>
      <c r="S7" s="36">
        <v>1</v>
      </c>
      <c r="T7" s="36">
        <v>1</v>
      </c>
      <c r="V7" s="39">
        <v>2</v>
      </c>
      <c r="W7" s="39">
        <v>1150</v>
      </c>
      <c r="X7" s="40" t="s">
        <v>265</v>
      </c>
      <c r="Y7" s="39">
        <v>1</v>
      </c>
      <c r="Z7" s="39">
        <v>4</v>
      </c>
    </row>
    <row r="8" spans="2:26" ht="15" customHeight="1">
      <c r="B8" s="25">
        <v>3</v>
      </c>
      <c r="C8" s="26" t="s">
        <v>266</v>
      </c>
      <c r="D8" s="27" t="s">
        <v>267</v>
      </c>
      <c r="E8" s="28" t="s">
        <v>268</v>
      </c>
      <c r="F8" s="29" t="s">
        <v>260</v>
      </c>
      <c r="H8" s="30">
        <v>3</v>
      </c>
      <c r="I8" s="31">
        <v>1617</v>
      </c>
      <c r="J8" s="32" t="s">
        <v>269</v>
      </c>
      <c r="K8" s="33" t="s">
        <v>270</v>
      </c>
      <c r="L8" s="34">
        <v>2</v>
      </c>
      <c r="N8" s="35">
        <v>3</v>
      </c>
      <c r="O8" s="36">
        <v>1103</v>
      </c>
      <c r="P8" s="37" t="s">
        <v>271</v>
      </c>
      <c r="Q8" s="38" t="s">
        <v>272</v>
      </c>
      <c r="R8" s="37" t="s">
        <v>255</v>
      </c>
      <c r="S8" s="36">
        <v>1</v>
      </c>
      <c r="T8" s="36">
        <v>1</v>
      </c>
      <c r="V8" s="39">
        <v>3</v>
      </c>
      <c r="W8" s="39">
        <v>1310</v>
      </c>
      <c r="X8" s="40" t="s">
        <v>273</v>
      </c>
      <c r="Y8" s="39">
        <v>4</v>
      </c>
      <c r="Z8" s="39">
        <v>3</v>
      </c>
    </row>
    <row r="9" spans="2:26" ht="15" customHeight="1">
      <c r="B9" s="25">
        <v>4</v>
      </c>
      <c r="C9" s="26" t="s">
        <v>274</v>
      </c>
      <c r="D9" s="27" t="s">
        <v>275</v>
      </c>
      <c r="E9" s="28" t="s">
        <v>276</v>
      </c>
      <c r="F9" s="29" t="s">
        <v>277</v>
      </c>
      <c r="H9" s="30">
        <v>4</v>
      </c>
      <c r="I9" s="31">
        <v>1393</v>
      </c>
      <c r="J9" s="32" t="s">
        <v>278</v>
      </c>
      <c r="K9" s="33" t="s">
        <v>279</v>
      </c>
      <c r="L9" s="34">
        <v>2</v>
      </c>
      <c r="N9" s="35">
        <v>4</v>
      </c>
      <c r="O9" s="36">
        <v>1102</v>
      </c>
      <c r="P9" s="37" t="s">
        <v>280</v>
      </c>
      <c r="Q9" s="38" t="s">
        <v>281</v>
      </c>
      <c r="R9" s="37" t="s">
        <v>255</v>
      </c>
      <c r="S9" s="36">
        <v>1</v>
      </c>
      <c r="T9" s="36">
        <v>1</v>
      </c>
      <c r="V9" s="39">
        <v>4</v>
      </c>
      <c r="W9" s="39">
        <v>1330</v>
      </c>
      <c r="X9" s="40" t="s">
        <v>282</v>
      </c>
      <c r="Y9" s="39">
        <v>3</v>
      </c>
      <c r="Z9" s="39">
        <v>3</v>
      </c>
    </row>
    <row r="10" spans="2:26" ht="15" customHeight="1">
      <c r="B10" s="25">
        <v>5</v>
      </c>
      <c r="C10" s="26" t="s">
        <v>283</v>
      </c>
      <c r="D10" s="27" t="s">
        <v>284</v>
      </c>
      <c r="E10" s="28" t="s">
        <v>285</v>
      </c>
      <c r="F10" s="29" t="s">
        <v>277</v>
      </c>
      <c r="H10" s="30">
        <v>5</v>
      </c>
      <c r="I10" s="31">
        <v>1758</v>
      </c>
      <c r="J10" s="32" t="s">
        <v>286</v>
      </c>
      <c r="K10" s="33" t="s">
        <v>287</v>
      </c>
      <c r="L10" s="34">
        <v>2</v>
      </c>
      <c r="N10" s="35">
        <v>5</v>
      </c>
      <c r="O10" s="36">
        <v>1163</v>
      </c>
      <c r="P10" s="37" t="s">
        <v>288</v>
      </c>
      <c r="Q10" s="38" t="s">
        <v>289</v>
      </c>
      <c r="R10" s="37" t="s">
        <v>255</v>
      </c>
      <c r="S10" s="36">
        <v>1</v>
      </c>
      <c r="T10" s="36">
        <v>1</v>
      </c>
      <c r="V10" s="39">
        <v>5</v>
      </c>
      <c r="W10" s="39">
        <v>1340</v>
      </c>
      <c r="X10" s="40" t="s">
        <v>290</v>
      </c>
      <c r="Y10" s="39">
        <v>4</v>
      </c>
      <c r="Z10" s="39">
        <v>2</v>
      </c>
    </row>
    <row r="11" spans="2:26" ht="15" customHeight="1">
      <c r="B11" s="25">
        <v>6</v>
      </c>
      <c r="C11" s="26" t="s">
        <v>291</v>
      </c>
      <c r="D11" s="27" t="s">
        <v>292</v>
      </c>
      <c r="E11" s="28" t="s">
        <v>293</v>
      </c>
      <c r="F11" s="29" t="s">
        <v>277</v>
      </c>
      <c r="H11" s="30">
        <v>6</v>
      </c>
      <c r="I11" s="31">
        <v>1903</v>
      </c>
      <c r="J11" s="32" t="s">
        <v>294</v>
      </c>
      <c r="K11" s="33" t="s">
        <v>295</v>
      </c>
      <c r="L11" s="34">
        <v>2</v>
      </c>
      <c r="N11" s="35">
        <v>6</v>
      </c>
      <c r="O11" s="36">
        <v>2522</v>
      </c>
      <c r="P11" s="37" t="s">
        <v>296</v>
      </c>
      <c r="Q11" s="38" t="s">
        <v>297</v>
      </c>
      <c r="R11" s="37" t="s">
        <v>255</v>
      </c>
      <c r="S11" s="36">
        <v>1</v>
      </c>
      <c r="T11" s="36">
        <v>1</v>
      </c>
      <c r="V11" s="39">
        <v>6</v>
      </c>
      <c r="W11" s="39">
        <v>2190</v>
      </c>
      <c r="X11" s="40" t="s">
        <v>298</v>
      </c>
      <c r="Y11" s="39">
        <v>4</v>
      </c>
      <c r="Z11" s="39">
        <v>2</v>
      </c>
    </row>
    <row r="12" spans="2:26" ht="15" customHeight="1">
      <c r="B12" s="25">
        <v>7</v>
      </c>
      <c r="C12" s="26" t="s">
        <v>299</v>
      </c>
      <c r="D12" s="27" t="s">
        <v>300</v>
      </c>
      <c r="E12" s="28" t="s">
        <v>301</v>
      </c>
      <c r="F12" s="29" t="s">
        <v>277</v>
      </c>
      <c r="H12" s="30">
        <v>7</v>
      </c>
      <c r="I12" s="31">
        <v>1831</v>
      </c>
      <c r="J12" s="32" t="s">
        <v>302</v>
      </c>
      <c r="K12" s="33" t="s">
        <v>303</v>
      </c>
      <c r="L12" s="34">
        <v>1</v>
      </c>
      <c r="N12" s="35">
        <v>7</v>
      </c>
      <c r="O12" s="36">
        <v>1134</v>
      </c>
      <c r="P12" s="37" t="s">
        <v>304</v>
      </c>
      <c r="Q12" s="38" t="s">
        <v>305</v>
      </c>
      <c r="R12" s="37" t="s">
        <v>255</v>
      </c>
      <c r="S12" s="36">
        <v>1</v>
      </c>
      <c r="T12" s="36">
        <v>1</v>
      </c>
      <c r="V12" s="39">
        <v>7</v>
      </c>
      <c r="W12" s="39">
        <v>3110</v>
      </c>
      <c r="X12" s="40" t="s">
        <v>306</v>
      </c>
      <c r="Y12" s="39">
        <v>1</v>
      </c>
      <c r="Z12" s="39">
        <v>4</v>
      </c>
    </row>
    <row r="13" spans="2:26" ht="15" customHeight="1">
      <c r="B13" s="25">
        <v>8</v>
      </c>
      <c r="C13" s="26" t="s">
        <v>307</v>
      </c>
      <c r="D13" s="27" t="s">
        <v>308</v>
      </c>
      <c r="E13" s="28" t="s">
        <v>309</v>
      </c>
      <c r="F13" s="29" t="s">
        <v>310</v>
      </c>
      <c r="H13" s="30">
        <v>8</v>
      </c>
      <c r="I13" s="31">
        <v>1389</v>
      </c>
      <c r="J13" s="32" t="s">
        <v>311</v>
      </c>
      <c r="K13" s="33" t="s">
        <v>312</v>
      </c>
      <c r="L13" s="34">
        <v>2</v>
      </c>
      <c r="N13" s="35">
        <v>8</v>
      </c>
      <c r="O13" s="36">
        <v>1146</v>
      </c>
      <c r="P13" s="37" t="s">
        <v>313</v>
      </c>
      <c r="Q13" s="38" t="s">
        <v>314</v>
      </c>
      <c r="R13" s="37" t="s">
        <v>255</v>
      </c>
      <c r="S13" s="36">
        <v>1</v>
      </c>
      <c r="T13" s="36">
        <v>1</v>
      </c>
      <c r="V13" s="39">
        <v>8</v>
      </c>
      <c r="W13" s="39">
        <v>3130</v>
      </c>
      <c r="X13" s="40" t="s">
        <v>315</v>
      </c>
      <c r="Y13" s="39">
        <v>1</v>
      </c>
      <c r="Z13" s="39">
        <v>1</v>
      </c>
    </row>
    <row r="14" spans="2:26" ht="15" customHeight="1">
      <c r="B14" s="25">
        <v>9</v>
      </c>
      <c r="C14" s="26" t="s">
        <v>316</v>
      </c>
      <c r="D14" s="27" t="s">
        <v>317</v>
      </c>
      <c r="E14" s="28" t="s">
        <v>318</v>
      </c>
      <c r="F14" s="29" t="s">
        <v>260</v>
      </c>
      <c r="H14" s="30">
        <v>9</v>
      </c>
      <c r="I14" s="31">
        <v>2217</v>
      </c>
      <c r="J14" s="32" t="s">
        <v>319</v>
      </c>
      <c r="K14" s="33" t="s">
        <v>320</v>
      </c>
      <c r="L14" s="34">
        <v>2</v>
      </c>
      <c r="N14" s="35">
        <v>9</v>
      </c>
      <c r="O14" s="36">
        <v>1145</v>
      </c>
      <c r="P14" s="37" t="s">
        <v>321</v>
      </c>
      <c r="Q14" s="38" t="s">
        <v>322</v>
      </c>
      <c r="R14" s="37" t="s">
        <v>255</v>
      </c>
      <c r="S14" s="36">
        <v>1</v>
      </c>
      <c r="T14" s="36">
        <v>1</v>
      </c>
      <c r="V14" s="39">
        <v>9</v>
      </c>
      <c r="W14" s="39">
        <v>3140</v>
      </c>
      <c r="X14" s="40" t="s">
        <v>323</v>
      </c>
      <c r="Y14" s="39">
        <v>1</v>
      </c>
      <c r="Z14" s="39">
        <v>4</v>
      </c>
    </row>
    <row r="15" spans="2:26" ht="15" customHeight="1">
      <c r="B15" s="25">
        <v>10</v>
      </c>
      <c r="C15" s="26" t="s">
        <v>324</v>
      </c>
      <c r="D15" s="27" t="s">
        <v>325</v>
      </c>
      <c r="E15" s="28" t="s">
        <v>326</v>
      </c>
      <c r="F15" s="29" t="s">
        <v>277</v>
      </c>
      <c r="H15" s="30">
        <v>10</v>
      </c>
      <c r="I15" s="31">
        <v>1528</v>
      </c>
      <c r="J15" s="32" t="s">
        <v>327</v>
      </c>
      <c r="K15" s="33" t="s">
        <v>328</v>
      </c>
      <c r="L15" s="34">
        <v>2</v>
      </c>
      <c r="N15" s="35">
        <v>10</v>
      </c>
      <c r="O15" s="36">
        <v>1149</v>
      </c>
      <c r="P15" s="37" t="s">
        <v>329</v>
      </c>
      <c r="Q15" s="38" t="s">
        <v>330</v>
      </c>
      <c r="R15" s="37" t="s">
        <v>255</v>
      </c>
      <c r="S15" s="36">
        <v>1</v>
      </c>
      <c r="T15" s="36">
        <v>1</v>
      </c>
      <c r="V15" s="39">
        <v>10</v>
      </c>
      <c r="W15" s="39">
        <v>3150</v>
      </c>
      <c r="X15" s="40" t="s">
        <v>331</v>
      </c>
      <c r="Y15" s="39">
        <v>1</v>
      </c>
      <c r="Z15" s="39">
        <v>4</v>
      </c>
    </row>
    <row r="16" spans="2:26" ht="15" customHeight="1">
      <c r="B16" s="25">
        <v>11</v>
      </c>
      <c r="C16" s="26" t="s">
        <v>332</v>
      </c>
      <c r="D16" s="27" t="s">
        <v>333</v>
      </c>
      <c r="E16" s="28" t="s">
        <v>334</v>
      </c>
      <c r="F16" s="29" t="s">
        <v>335</v>
      </c>
      <c r="H16" s="30">
        <v>11</v>
      </c>
      <c r="I16" s="31">
        <v>4116</v>
      </c>
      <c r="J16" s="32" t="s">
        <v>336</v>
      </c>
      <c r="K16" s="33" t="s">
        <v>337</v>
      </c>
      <c r="L16" s="34">
        <v>2</v>
      </c>
      <c r="N16" s="35">
        <v>11</v>
      </c>
      <c r="O16" s="36">
        <v>4009</v>
      </c>
      <c r="P16" s="37" t="s">
        <v>338</v>
      </c>
      <c r="Q16" s="38" t="s">
        <v>339</v>
      </c>
      <c r="R16" s="37" t="s">
        <v>255</v>
      </c>
      <c r="S16" s="36">
        <v>1</v>
      </c>
      <c r="T16" s="36">
        <v>1</v>
      </c>
      <c r="V16" s="39">
        <v>11</v>
      </c>
      <c r="W16" s="39">
        <v>3160</v>
      </c>
      <c r="X16" s="40" t="s">
        <v>340</v>
      </c>
      <c r="Y16" s="39">
        <v>1</v>
      </c>
      <c r="Z16" s="39">
        <v>4</v>
      </c>
    </row>
    <row r="17" spans="2:33" ht="15" customHeight="1" thickBot="1">
      <c r="B17" s="25">
        <v>12</v>
      </c>
      <c r="C17" s="26" t="s">
        <v>341</v>
      </c>
      <c r="D17" s="27" t="s">
        <v>342</v>
      </c>
      <c r="E17" s="28" t="s">
        <v>343</v>
      </c>
      <c r="F17" s="29" t="s">
        <v>344</v>
      </c>
      <c r="I17" s="41"/>
      <c r="J17" s="42"/>
      <c r="K17" s="42"/>
      <c r="L17" s="42"/>
      <c r="N17" s="35">
        <v>12</v>
      </c>
      <c r="O17" s="36">
        <v>1106</v>
      </c>
      <c r="P17" s="37" t="s">
        <v>345</v>
      </c>
      <c r="Q17" s="38" t="s">
        <v>346</v>
      </c>
      <c r="R17" s="37" t="s">
        <v>255</v>
      </c>
      <c r="S17" s="36">
        <v>1</v>
      </c>
      <c r="T17" s="36">
        <v>1</v>
      </c>
      <c r="V17" s="39">
        <v>12</v>
      </c>
      <c r="W17" s="39">
        <v>3220</v>
      </c>
      <c r="X17" s="40" t="s">
        <v>347</v>
      </c>
      <c r="Y17" s="39">
        <v>2</v>
      </c>
      <c r="Z17" s="39">
        <v>3</v>
      </c>
    </row>
    <row r="18" spans="2:33" ht="15.75" customHeight="1">
      <c r="B18" s="25">
        <v>13</v>
      </c>
      <c r="C18" s="26" t="s">
        <v>348</v>
      </c>
      <c r="D18" s="27" t="s">
        <v>349</v>
      </c>
      <c r="E18" s="28" t="s">
        <v>350</v>
      </c>
      <c r="F18" s="29" t="s">
        <v>351</v>
      </c>
      <c r="H18" s="75" t="s">
        <v>352</v>
      </c>
      <c r="I18" s="76"/>
      <c r="J18" s="76"/>
      <c r="K18" s="76"/>
      <c r="L18" s="77"/>
      <c r="N18" s="35">
        <v>13</v>
      </c>
      <c r="O18" s="36">
        <v>1095</v>
      </c>
      <c r="P18" s="37" t="s">
        <v>353</v>
      </c>
      <c r="Q18" s="38" t="s">
        <v>354</v>
      </c>
      <c r="R18" s="37" t="s">
        <v>355</v>
      </c>
      <c r="S18" s="36">
        <v>1</v>
      </c>
      <c r="T18" s="36">
        <v>1</v>
      </c>
      <c r="V18" s="39">
        <v>13</v>
      </c>
      <c r="W18" s="39">
        <v>3230</v>
      </c>
      <c r="X18" s="40" t="s">
        <v>356</v>
      </c>
      <c r="Y18" s="39">
        <v>3</v>
      </c>
      <c r="Z18" s="39">
        <v>2</v>
      </c>
    </row>
    <row r="19" spans="2:33" ht="15" customHeight="1">
      <c r="B19" s="25">
        <v>14</v>
      </c>
      <c r="C19" s="26" t="s">
        <v>357</v>
      </c>
      <c r="D19" s="27" t="s">
        <v>358</v>
      </c>
      <c r="E19" s="28" t="s">
        <v>359</v>
      </c>
      <c r="F19" s="29" t="s">
        <v>277</v>
      </c>
      <c r="H19" s="78"/>
      <c r="I19" s="79"/>
      <c r="J19" s="79"/>
      <c r="K19" s="79"/>
      <c r="L19" s="80"/>
      <c r="N19" s="35">
        <v>14</v>
      </c>
      <c r="O19" s="36">
        <v>1096</v>
      </c>
      <c r="P19" s="37" t="s">
        <v>360</v>
      </c>
      <c r="Q19" s="38" t="s">
        <v>361</v>
      </c>
      <c r="R19" s="37" t="s">
        <v>355</v>
      </c>
      <c r="S19" s="36">
        <v>1</v>
      </c>
      <c r="T19" s="36">
        <v>1</v>
      </c>
      <c r="V19" s="39">
        <v>14</v>
      </c>
      <c r="W19" s="39">
        <v>3240</v>
      </c>
      <c r="X19" s="40" t="s">
        <v>362</v>
      </c>
      <c r="Y19" s="39">
        <v>3</v>
      </c>
      <c r="Z19" s="39">
        <v>2</v>
      </c>
    </row>
    <row r="20" spans="2:33" ht="15.75" customHeight="1" thickBot="1">
      <c r="B20" s="25">
        <v>15</v>
      </c>
      <c r="C20" s="26" t="s">
        <v>363</v>
      </c>
      <c r="D20" s="27" t="s">
        <v>364</v>
      </c>
      <c r="E20" s="28" t="s">
        <v>365</v>
      </c>
      <c r="F20" s="29" t="s">
        <v>260</v>
      </c>
      <c r="H20" s="81"/>
      <c r="I20" s="82"/>
      <c r="J20" s="82"/>
      <c r="K20" s="82"/>
      <c r="L20" s="83"/>
      <c r="N20" s="35">
        <v>15</v>
      </c>
      <c r="O20" s="36">
        <v>1099</v>
      </c>
      <c r="P20" s="37" t="s">
        <v>366</v>
      </c>
      <c r="Q20" s="38" t="s">
        <v>367</v>
      </c>
      <c r="R20" s="37" t="s">
        <v>355</v>
      </c>
      <c r="S20" s="36">
        <v>1</v>
      </c>
      <c r="T20" s="36">
        <v>1</v>
      </c>
      <c r="V20" s="39">
        <v>15</v>
      </c>
      <c r="W20" s="39">
        <v>3260</v>
      </c>
      <c r="X20" s="40" t="s">
        <v>368</v>
      </c>
      <c r="Y20" s="39">
        <v>1</v>
      </c>
      <c r="Z20" s="39">
        <v>4</v>
      </c>
    </row>
    <row r="21" spans="2:33" ht="15" customHeight="1">
      <c r="B21" s="25">
        <v>16</v>
      </c>
      <c r="C21" s="26" t="s">
        <v>369</v>
      </c>
      <c r="D21" s="27" t="s">
        <v>370</v>
      </c>
      <c r="E21" s="28" t="s">
        <v>371</v>
      </c>
      <c r="F21" s="29" t="s">
        <v>372</v>
      </c>
      <c r="H21" s="42"/>
      <c r="I21" s="42"/>
      <c r="J21" s="42"/>
      <c r="K21" s="42"/>
      <c r="L21" s="42"/>
      <c r="N21" s="35">
        <v>16</v>
      </c>
      <c r="O21" s="36">
        <v>2484</v>
      </c>
      <c r="P21" s="37" t="s">
        <v>373</v>
      </c>
      <c r="Q21" s="38" t="s">
        <v>374</v>
      </c>
      <c r="R21" s="37" t="s">
        <v>355</v>
      </c>
      <c r="S21" s="36">
        <v>1</v>
      </c>
      <c r="T21" s="36">
        <v>1</v>
      </c>
      <c r="V21" s="39">
        <v>16</v>
      </c>
      <c r="W21" s="39">
        <v>3270</v>
      </c>
      <c r="X21" s="40" t="s">
        <v>375</v>
      </c>
      <c r="Y21" s="39">
        <v>2</v>
      </c>
      <c r="Z21" s="39">
        <v>2</v>
      </c>
    </row>
    <row r="22" spans="2:33" ht="15" customHeight="1">
      <c r="B22" s="25">
        <v>17</v>
      </c>
      <c r="C22" s="26" t="s">
        <v>376</v>
      </c>
      <c r="D22" s="27" t="s">
        <v>377</v>
      </c>
      <c r="E22" s="28" t="s">
        <v>378</v>
      </c>
      <c r="F22" s="29" t="s">
        <v>372</v>
      </c>
      <c r="H22" s="42"/>
      <c r="I22" s="42"/>
      <c r="J22" s="42"/>
      <c r="K22" s="42"/>
      <c r="L22" s="42"/>
      <c r="N22" s="35">
        <v>17</v>
      </c>
      <c r="O22" s="36">
        <v>1337</v>
      </c>
      <c r="P22" s="37" t="s">
        <v>379</v>
      </c>
      <c r="Q22" s="38" t="s">
        <v>380</v>
      </c>
      <c r="R22" s="37" t="s">
        <v>381</v>
      </c>
      <c r="S22" s="36">
        <v>1</v>
      </c>
      <c r="T22" s="36">
        <v>1</v>
      </c>
      <c r="V22" s="39">
        <v>17</v>
      </c>
      <c r="W22" s="39">
        <v>4010</v>
      </c>
      <c r="X22" s="40" t="s">
        <v>382</v>
      </c>
      <c r="Y22" s="39">
        <v>4</v>
      </c>
      <c r="Z22" s="39">
        <v>3</v>
      </c>
    </row>
    <row r="23" spans="2:33" ht="15" customHeight="1">
      <c r="B23" s="25">
        <v>18</v>
      </c>
      <c r="C23" s="26" t="s">
        <v>383</v>
      </c>
      <c r="D23" s="27" t="s">
        <v>384</v>
      </c>
      <c r="E23" s="28" t="s">
        <v>385</v>
      </c>
      <c r="F23" s="29" t="s">
        <v>386</v>
      </c>
      <c r="N23" s="35">
        <v>18</v>
      </c>
      <c r="O23" s="36">
        <v>1355</v>
      </c>
      <c r="P23" s="37" t="s">
        <v>387</v>
      </c>
      <c r="Q23" s="38" t="s">
        <v>388</v>
      </c>
      <c r="R23" s="37" t="s">
        <v>381</v>
      </c>
      <c r="S23" s="36">
        <v>1</v>
      </c>
      <c r="T23" s="36" t="s">
        <v>389</v>
      </c>
      <c r="V23" s="39">
        <v>18</v>
      </c>
      <c r="W23" s="39">
        <v>6410</v>
      </c>
      <c r="X23" s="40" t="s">
        <v>390</v>
      </c>
      <c r="Y23" s="39">
        <v>4</v>
      </c>
      <c r="Z23" s="39">
        <v>1</v>
      </c>
    </row>
    <row r="24" spans="2:33" ht="15" customHeight="1">
      <c r="B24" s="25">
        <v>19</v>
      </c>
      <c r="C24" s="26" t="s">
        <v>257</v>
      </c>
      <c r="D24" s="27" t="s">
        <v>391</v>
      </c>
      <c r="E24" s="28" t="s">
        <v>392</v>
      </c>
      <c r="F24" s="29" t="s">
        <v>277</v>
      </c>
      <c r="N24" s="35">
        <v>19</v>
      </c>
      <c r="O24" s="36">
        <v>1193</v>
      </c>
      <c r="P24" s="37" t="s">
        <v>393</v>
      </c>
      <c r="Q24" s="38" t="s">
        <v>394</v>
      </c>
      <c r="R24" s="37" t="s">
        <v>395</v>
      </c>
      <c r="S24" s="36">
        <v>1.2</v>
      </c>
      <c r="T24" s="36" t="s">
        <v>389</v>
      </c>
      <c r="V24" s="39">
        <v>19</v>
      </c>
      <c r="W24" s="39">
        <v>6430</v>
      </c>
      <c r="X24" s="40" t="s">
        <v>396</v>
      </c>
      <c r="Y24" s="39">
        <v>3</v>
      </c>
      <c r="Z24" s="39">
        <v>2</v>
      </c>
    </row>
    <row r="25" spans="2:33" ht="15" customHeight="1">
      <c r="B25" s="25">
        <v>20</v>
      </c>
      <c r="C25" s="26" t="s">
        <v>397</v>
      </c>
      <c r="D25" s="27" t="s">
        <v>398</v>
      </c>
      <c r="E25" s="28" t="s">
        <v>399</v>
      </c>
      <c r="F25" s="29" t="s">
        <v>260</v>
      </c>
      <c r="N25" s="35">
        <v>20</v>
      </c>
      <c r="O25" s="36">
        <v>1188</v>
      </c>
      <c r="P25" s="37" t="s">
        <v>400</v>
      </c>
      <c r="Q25" s="38" t="s">
        <v>401</v>
      </c>
      <c r="R25" s="37" t="s">
        <v>395</v>
      </c>
      <c r="S25" s="36">
        <v>1.2</v>
      </c>
      <c r="T25" s="36" t="s">
        <v>389</v>
      </c>
      <c r="V25" s="39">
        <v>20</v>
      </c>
      <c r="W25" s="39">
        <v>6440</v>
      </c>
      <c r="X25" s="40" t="s">
        <v>402</v>
      </c>
      <c r="Y25" s="39">
        <v>4</v>
      </c>
      <c r="Z25" s="39">
        <v>2</v>
      </c>
    </row>
    <row r="26" spans="2:33" ht="15" customHeight="1">
      <c r="B26" s="25">
        <v>21</v>
      </c>
      <c r="C26" s="26" t="s">
        <v>403</v>
      </c>
      <c r="D26" s="27" t="s">
        <v>404</v>
      </c>
      <c r="E26" s="28" t="s">
        <v>405</v>
      </c>
      <c r="F26" s="29" t="s">
        <v>386</v>
      </c>
      <c r="N26" s="35">
        <v>21</v>
      </c>
      <c r="O26" s="36">
        <v>1166</v>
      </c>
      <c r="P26" s="37" t="s">
        <v>406</v>
      </c>
      <c r="Q26" s="38" t="s">
        <v>407</v>
      </c>
      <c r="R26" s="37" t="s">
        <v>395</v>
      </c>
      <c r="S26" s="36">
        <v>2</v>
      </c>
      <c r="T26" s="36" t="s">
        <v>389</v>
      </c>
      <c r="V26" s="39">
        <v>21</v>
      </c>
      <c r="W26" s="39">
        <v>7110</v>
      </c>
      <c r="X26" s="40" t="s">
        <v>408</v>
      </c>
      <c r="Y26" s="39">
        <v>4</v>
      </c>
      <c r="Z26" s="39">
        <v>2</v>
      </c>
    </row>
    <row r="27" spans="2:33" ht="15" customHeight="1">
      <c r="B27" s="25">
        <v>22</v>
      </c>
      <c r="C27" s="26" t="s">
        <v>409</v>
      </c>
      <c r="D27" s="27" t="s">
        <v>410</v>
      </c>
      <c r="E27" s="28" t="s">
        <v>411</v>
      </c>
      <c r="F27" s="29" t="s">
        <v>351</v>
      </c>
      <c r="N27" s="35">
        <v>22</v>
      </c>
      <c r="O27" s="36">
        <v>2001</v>
      </c>
      <c r="P27" s="37" t="s">
        <v>412</v>
      </c>
      <c r="Q27" s="38" t="s">
        <v>413</v>
      </c>
      <c r="R27" s="37" t="s">
        <v>395</v>
      </c>
      <c r="S27" s="36">
        <v>2</v>
      </c>
      <c r="T27" s="36" t="s">
        <v>389</v>
      </c>
      <c r="V27" s="39">
        <v>22</v>
      </c>
      <c r="W27" s="39">
        <v>7120</v>
      </c>
      <c r="X27" s="40" t="s">
        <v>414</v>
      </c>
      <c r="Y27" s="39">
        <v>4</v>
      </c>
      <c r="Z27" s="39">
        <v>2</v>
      </c>
      <c r="AG27" s="43"/>
    </row>
    <row r="28" spans="2:33" ht="15" customHeight="1">
      <c r="B28" s="25">
        <v>23</v>
      </c>
      <c r="C28" s="26" t="s">
        <v>415</v>
      </c>
      <c r="D28" s="27" t="s">
        <v>416</v>
      </c>
      <c r="E28" s="28" t="s">
        <v>417</v>
      </c>
      <c r="F28" s="29" t="s">
        <v>418</v>
      </c>
      <c r="N28" s="35">
        <v>23</v>
      </c>
      <c r="O28" s="36">
        <v>1220</v>
      </c>
      <c r="P28" s="37" t="s">
        <v>419</v>
      </c>
      <c r="Q28" s="38" t="s">
        <v>420</v>
      </c>
      <c r="R28" s="37" t="s">
        <v>421</v>
      </c>
      <c r="S28" s="36">
        <v>1</v>
      </c>
      <c r="T28" s="36">
        <v>2</v>
      </c>
      <c r="V28" s="39">
        <v>23</v>
      </c>
      <c r="W28" s="39">
        <v>7140</v>
      </c>
      <c r="X28" s="40" t="s">
        <v>422</v>
      </c>
      <c r="Y28" s="39">
        <v>2</v>
      </c>
      <c r="Z28" s="39">
        <v>3</v>
      </c>
    </row>
    <row r="29" spans="2:33" ht="15" customHeight="1">
      <c r="B29" s="25">
        <v>24</v>
      </c>
      <c r="C29" s="26" t="s">
        <v>423</v>
      </c>
      <c r="D29" s="27" t="s">
        <v>424</v>
      </c>
      <c r="E29" s="28" t="s">
        <v>425</v>
      </c>
      <c r="F29" s="29" t="s">
        <v>260</v>
      </c>
      <c r="N29" s="35">
        <v>24</v>
      </c>
      <c r="O29" s="36">
        <v>4014</v>
      </c>
      <c r="P29" s="37" t="s">
        <v>426</v>
      </c>
      <c r="Q29" s="38" t="s">
        <v>427</v>
      </c>
      <c r="R29" s="37" t="s">
        <v>428</v>
      </c>
      <c r="S29" s="36">
        <v>2</v>
      </c>
      <c r="T29" s="36">
        <v>4</v>
      </c>
      <c r="V29" s="39">
        <v>24</v>
      </c>
      <c r="W29" s="39">
        <v>7150</v>
      </c>
      <c r="X29" s="40" t="s">
        <v>429</v>
      </c>
      <c r="Y29" s="39">
        <v>4</v>
      </c>
      <c r="Z29" s="39">
        <v>3</v>
      </c>
    </row>
    <row r="30" spans="2:33" ht="15" customHeight="1">
      <c r="B30" s="25">
        <v>25</v>
      </c>
      <c r="C30" s="26" t="s">
        <v>430</v>
      </c>
      <c r="D30" s="27" t="s">
        <v>431</v>
      </c>
      <c r="E30" s="28" t="s">
        <v>432</v>
      </c>
      <c r="F30" s="29" t="s">
        <v>260</v>
      </c>
      <c r="N30" s="35">
        <v>25</v>
      </c>
      <c r="O30" s="36">
        <v>4038</v>
      </c>
      <c r="P30" s="37" t="s">
        <v>433</v>
      </c>
      <c r="Q30" s="38" t="s">
        <v>434</v>
      </c>
      <c r="R30" s="37" t="s">
        <v>428</v>
      </c>
      <c r="S30" s="36">
        <v>3</v>
      </c>
      <c r="T30" s="36">
        <v>3</v>
      </c>
      <c r="V30" s="39">
        <v>25</v>
      </c>
      <c r="W30" s="39">
        <v>7210</v>
      </c>
      <c r="X30" s="40" t="s">
        <v>435</v>
      </c>
      <c r="Y30" s="39">
        <v>4</v>
      </c>
      <c r="Z30" s="39">
        <v>3</v>
      </c>
    </row>
    <row r="31" spans="2:33" ht="15" customHeight="1">
      <c r="B31" s="25">
        <v>26</v>
      </c>
      <c r="C31" s="26" t="s">
        <v>436</v>
      </c>
      <c r="D31" s="27" t="s">
        <v>437</v>
      </c>
      <c r="E31" s="28" t="s">
        <v>438</v>
      </c>
      <c r="F31" s="29" t="s">
        <v>277</v>
      </c>
      <c r="N31" s="35">
        <v>26</v>
      </c>
      <c r="O31" s="36">
        <v>1060</v>
      </c>
      <c r="P31" s="37" t="s">
        <v>439</v>
      </c>
      <c r="Q31" s="38" t="s">
        <v>440</v>
      </c>
      <c r="R31" s="37" t="s">
        <v>428</v>
      </c>
      <c r="S31" s="36">
        <v>3</v>
      </c>
      <c r="T31" s="36">
        <v>3</v>
      </c>
      <c r="V31" s="39">
        <v>26</v>
      </c>
      <c r="W31" s="39">
        <v>7220</v>
      </c>
      <c r="X31" s="40" t="s">
        <v>441</v>
      </c>
      <c r="Y31" s="39">
        <v>2</v>
      </c>
      <c r="Z31" s="39">
        <v>3</v>
      </c>
    </row>
    <row r="32" spans="2:33" ht="15" customHeight="1">
      <c r="B32" s="25">
        <v>27</v>
      </c>
      <c r="C32" s="26" t="s">
        <v>442</v>
      </c>
      <c r="D32" s="27" t="s">
        <v>443</v>
      </c>
      <c r="E32" s="28" t="s">
        <v>444</v>
      </c>
      <c r="F32" s="29" t="s">
        <v>386</v>
      </c>
      <c r="N32" s="35">
        <v>27</v>
      </c>
      <c r="O32" s="36">
        <v>1082</v>
      </c>
      <c r="P32" s="37" t="s">
        <v>445</v>
      </c>
      <c r="Q32" s="38" t="s">
        <v>446</v>
      </c>
      <c r="R32" s="37" t="s">
        <v>428</v>
      </c>
      <c r="S32" s="36">
        <v>1</v>
      </c>
      <c r="T32" s="36">
        <v>1</v>
      </c>
      <c r="V32" s="39">
        <v>27</v>
      </c>
      <c r="W32" s="39">
        <v>7230</v>
      </c>
      <c r="X32" s="40" t="s">
        <v>447</v>
      </c>
      <c r="Y32" s="39">
        <v>4</v>
      </c>
      <c r="Z32" s="39">
        <v>3</v>
      </c>
    </row>
    <row r="33" spans="2:26" ht="15" customHeight="1">
      <c r="B33" s="25">
        <v>28</v>
      </c>
      <c r="C33" s="26" t="s">
        <v>448</v>
      </c>
      <c r="D33" s="27" t="s">
        <v>449</v>
      </c>
      <c r="E33" s="28" t="s">
        <v>450</v>
      </c>
      <c r="F33" s="29" t="s">
        <v>386</v>
      </c>
      <c r="N33" s="35">
        <v>28</v>
      </c>
      <c r="O33" s="36">
        <v>4045</v>
      </c>
      <c r="P33" s="37" t="s">
        <v>451</v>
      </c>
      <c r="Q33" s="38" t="s">
        <v>452</v>
      </c>
      <c r="R33" s="37" t="s">
        <v>428</v>
      </c>
      <c r="S33" s="36">
        <v>1</v>
      </c>
      <c r="T33" s="36">
        <v>1</v>
      </c>
      <c r="V33" s="39">
        <v>28</v>
      </c>
      <c r="W33" s="39" t="s">
        <v>453</v>
      </c>
      <c r="X33" s="40" t="s">
        <v>454</v>
      </c>
      <c r="Y33" s="39">
        <v>4</v>
      </c>
      <c r="Z33" s="39">
        <v>3</v>
      </c>
    </row>
    <row r="34" spans="2:26" ht="15" customHeight="1">
      <c r="B34" s="25">
        <v>29</v>
      </c>
      <c r="C34" s="26" t="s">
        <v>455</v>
      </c>
      <c r="D34" s="27" t="s">
        <v>456</v>
      </c>
      <c r="E34" s="28" t="s">
        <v>457</v>
      </c>
      <c r="F34" s="29" t="s">
        <v>260</v>
      </c>
      <c r="N34" s="35">
        <v>29</v>
      </c>
      <c r="O34" s="36">
        <v>1081</v>
      </c>
      <c r="P34" s="37" t="s">
        <v>458</v>
      </c>
      <c r="Q34" s="38" t="s">
        <v>459</v>
      </c>
      <c r="R34" s="37" t="s">
        <v>428</v>
      </c>
      <c r="S34" s="36">
        <v>1</v>
      </c>
      <c r="T34" s="36">
        <v>1</v>
      </c>
      <c r="V34" s="39">
        <v>29</v>
      </c>
      <c r="W34" s="44">
        <v>91</v>
      </c>
      <c r="X34" s="40" t="s">
        <v>460</v>
      </c>
      <c r="Y34" s="39">
        <v>3</v>
      </c>
      <c r="Z34" s="39">
        <v>2</v>
      </c>
    </row>
    <row r="35" spans="2:26" ht="15" customHeight="1">
      <c r="B35" s="25">
        <v>30</v>
      </c>
      <c r="C35" s="26" t="s">
        <v>461</v>
      </c>
      <c r="D35" s="27" t="s">
        <v>462</v>
      </c>
      <c r="E35" s="28" t="s">
        <v>463</v>
      </c>
      <c r="F35" s="29" t="s">
        <v>335</v>
      </c>
      <c r="N35" s="35">
        <v>30</v>
      </c>
      <c r="O35" s="36">
        <v>1065</v>
      </c>
      <c r="P35" s="37" t="s">
        <v>464</v>
      </c>
      <c r="Q35" s="38" t="s">
        <v>465</v>
      </c>
      <c r="R35" s="37" t="s">
        <v>428</v>
      </c>
      <c r="S35" s="36">
        <v>3</v>
      </c>
      <c r="T35" s="36">
        <v>3</v>
      </c>
      <c r="V35" s="39">
        <v>30</v>
      </c>
      <c r="W35" s="39" t="s">
        <v>466</v>
      </c>
      <c r="X35" s="40" t="s">
        <v>467</v>
      </c>
      <c r="Y35" s="45">
        <v>3</v>
      </c>
      <c r="Z35" s="45">
        <v>2</v>
      </c>
    </row>
    <row r="36" spans="2:26" ht="15" customHeight="1" thickBot="1">
      <c r="B36" s="25">
        <v>31</v>
      </c>
      <c r="C36" s="26" t="s">
        <v>468</v>
      </c>
      <c r="D36" s="27" t="s">
        <v>469</v>
      </c>
      <c r="E36" s="28" t="s">
        <v>470</v>
      </c>
      <c r="F36" s="29" t="s">
        <v>260</v>
      </c>
      <c r="N36" s="35">
        <v>31</v>
      </c>
      <c r="O36" s="36">
        <v>1071</v>
      </c>
      <c r="P36" s="37" t="s">
        <v>471</v>
      </c>
      <c r="Q36" s="38" t="s">
        <v>472</v>
      </c>
      <c r="R36" s="37" t="s">
        <v>428</v>
      </c>
      <c r="S36" s="36">
        <v>3</v>
      </c>
      <c r="T36" s="36">
        <v>2</v>
      </c>
    </row>
    <row r="37" spans="2:26" ht="15" customHeight="1">
      <c r="B37" s="25">
        <v>32</v>
      </c>
      <c r="C37" s="26" t="s">
        <v>473</v>
      </c>
      <c r="D37" s="27" t="s">
        <v>474</v>
      </c>
      <c r="E37" s="28" t="s">
        <v>475</v>
      </c>
      <c r="F37" s="29" t="s">
        <v>351</v>
      </c>
      <c r="N37" s="35">
        <v>32</v>
      </c>
      <c r="O37" s="36">
        <v>1037</v>
      </c>
      <c r="P37" s="37" t="s">
        <v>476</v>
      </c>
      <c r="Q37" s="38" t="s">
        <v>477</v>
      </c>
      <c r="R37" s="37" t="s">
        <v>428</v>
      </c>
      <c r="S37" s="36">
        <v>1</v>
      </c>
      <c r="T37" s="36">
        <v>1</v>
      </c>
      <c r="V37" s="75" t="s">
        <v>478</v>
      </c>
      <c r="W37" s="76"/>
      <c r="X37" s="76"/>
      <c r="Y37" s="76"/>
      <c r="Z37" s="77"/>
    </row>
    <row r="38" spans="2:26" ht="15" customHeight="1">
      <c r="B38" s="25">
        <v>33</v>
      </c>
      <c r="C38" s="26" t="s">
        <v>479</v>
      </c>
      <c r="D38" s="27" t="s">
        <v>480</v>
      </c>
      <c r="E38" s="28" t="s">
        <v>481</v>
      </c>
      <c r="F38" s="29" t="s">
        <v>335</v>
      </c>
      <c r="N38" s="35">
        <v>33</v>
      </c>
      <c r="O38" s="36">
        <v>1042</v>
      </c>
      <c r="P38" s="37" t="s">
        <v>482</v>
      </c>
      <c r="Q38" s="38" t="s">
        <v>483</v>
      </c>
      <c r="R38" s="37" t="s">
        <v>428</v>
      </c>
      <c r="S38" s="36">
        <v>1</v>
      </c>
      <c r="T38" s="36">
        <v>1</v>
      </c>
      <c r="V38" s="78"/>
      <c r="W38" s="79"/>
      <c r="X38" s="79"/>
      <c r="Y38" s="79"/>
      <c r="Z38" s="80"/>
    </row>
    <row r="39" spans="2:26" ht="15" customHeight="1">
      <c r="B39" s="25">
        <v>34</v>
      </c>
      <c r="C39" s="26" t="s">
        <v>484</v>
      </c>
      <c r="D39" s="27" t="s">
        <v>485</v>
      </c>
      <c r="E39" s="28" t="s">
        <v>486</v>
      </c>
      <c r="F39" s="29" t="s">
        <v>260</v>
      </c>
      <c r="N39" s="35">
        <v>34</v>
      </c>
      <c r="O39" s="36">
        <v>1016</v>
      </c>
      <c r="P39" s="37" t="s">
        <v>487</v>
      </c>
      <c r="Q39" s="38" t="s">
        <v>488</v>
      </c>
      <c r="R39" s="37" t="s">
        <v>489</v>
      </c>
      <c r="S39" s="36">
        <v>3</v>
      </c>
      <c r="T39" s="36" t="s">
        <v>490</v>
      </c>
      <c r="V39" s="78"/>
      <c r="W39" s="79"/>
      <c r="X39" s="79"/>
      <c r="Y39" s="79"/>
      <c r="Z39" s="80"/>
    </row>
    <row r="40" spans="2:26" ht="15" customHeight="1">
      <c r="B40" s="25">
        <v>35</v>
      </c>
      <c r="C40" s="26" t="s">
        <v>491</v>
      </c>
      <c r="D40" s="27" t="s">
        <v>492</v>
      </c>
      <c r="E40" s="28" t="s">
        <v>493</v>
      </c>
      <c r="F40" s="29" t="s">
        <v>277</v>
      </c>
      <c r="N40" s="35">
        <v>35</v>
      </c>
      <c r="O40" s="36">
        <v>1015</v>
      </c>
      <c r="P40" s="37" t="s">
        <v>494</v>
      </c>
      <c r="Q40" s="38" t="s">
        <v>495</v>
      </c>
      <c r="R40" s="37" t="s">
        <v>489</v>
      </c>
      <c r="S40" s="36">
        <v>3</v>
      </c>
      <c r="T40" s="36" t="s">
        <v>490</v>
      </c>
      <c r="V40" s="78"/>
      <c r="W40" s="79"/>
      <c r="X40" s="79"/>
      <c r="Y40" s="79"/>
      <c r="Z40" s="80"/>
    </row>
    <row r="41" spans="2:26" ht="15" customHeight="1">
      <c r="B41" s="25">
        <v>36</v>
      </c>
      <c r="C41" s="26" t="s">
        <v>496</v>
      </c>
      <c r="D41" s="27" t="s">
        <v>497</v>
      </c>
      <c r="E41" s="28" t="s">
        <v>498</v>
      </c>
      <c r="F41" s="29" t="s">
        <v>351</v>
      </c>
      <c r="N41" s="35">
        <v>36</v>
      </c>
      <c r="O41" s="36">
        <v>1014</v>
      </c>
      <c r="P41" s="37" t="s">
        <v>499</v>
      </c>
      <c r="Q41" s="38" t="s">
        <v>500</v>
      </c>
      <c r="R41" s="37" t="s">
        <v>489</v>
      </c>
      <c r="S41" s="36">
        <v>3</v>
      </c>
      <c r="T41" s="36" t="s">
        <v>490</v>
      </c>
      <c r="V41" s="78"/>
      <c r="W41" s="79"/>
      <c r="X41" s="79"/>
      <c r="Y41" s="79"/>
      <c r="Z41" s="80"/>
    </row>
    <row r="42" spans="2:26" ht="15" customHeight="1">
      <c r="B42" s="25">
        <v>37</v>
      </c>
      <c r="C42" s="26" t="s">
        <v>501</v>
      </c>
      <c r="D42" s="27" t="s">
        <v>502</v>
      </c>
      <c r="E42" s="28" t="s">
        <v>503</v>
      </c>
      <c r="F42" s="29" t="s">
        <v>504</v>
      </c>
      <c r="N42" s="35">
        <v>37</v>
      </c>
      <c r="O42" s="36">
        <v>1032</v>
      </c>
      <c r="P42" s="37" t="s">
        <v>505</v>
      </c>
      <c r="Q42" s="38" t="s">
        <v>506</v>
      </c>
      <c r="R42" s="37" t="s">
        <v>489</v>
      </c>
      <c r="S42" s="36">
        <v>1</v>
      </c>
      <c r="T42" s="36">
        <v>1</v>
      </c>
      <c r="V42" s="78"/>
      <c r="W42" s="79"/>
      <c r="X42" s="79"/>
      <c r="Y42" s="79"/>
      <c r="Z42" s="80"/>
    </row>
    <row r="43" spans="2:26" ht="15" customHeight="1">
      <c r="B43" s="25">
        <v>38</v>
      </c>
      <c r="C43" s="26" t="s">
        <v>507</v>
      </c>
      <c r="D43" s="27" t="s">
        <v>508</v>
      </c>
      <c r="E43" s="28" t="s">
        <v>509</v>
      </c>
      <c r="F43" s="29" t="s">
        <v>260</v>
      </c>
      <c r="N43" s="35">
        <v>38</v>
      </c>
      <c r="O43" s="36">
        <v>4056</v>
      </c>
      <c r="P43" s="37" t="s">
        <v>510</v>
      </c>
      <c r="Q43" s="38" t="s">
        <v>511</v>
      </c>
      <c r="R43" s="37" t="s">
        <v>489</v>
      </c>
      <c r="S43" s="36">
        <v>1</v>
      </c>
      <c r="T43" s="36">
        <v>1</v>
      </c>
      <c r="V43" s="78"/>
      <c r="W43" s="79"/>
      <c r="X43" s="79"/>
      <c r="Y43" s="79"/>
      <c r="Z43" s="80"/>
    </row>
    <row r="44" spans="2:26" ht="15" thickBot="1">
      <c r="B44" s="25">
        <v>39</v>
      </c>
      <c r="C44" s="26" t="s">
        <v>512</v>
      </c>
      <c r="D44" s="27" t="s">
        <v>513</v>
      </c>
      <c r="E44" s="28" t="s">
        <v>514</v>
      </c>
      <c r="F44" s="29" t="s">
        <v>515</v>
      </c>
      <c r="V44" s="78"/>
      <c r="W44" s="79"/>
      <c r="X44" s="79"/>
      <c r="Y44" s="79"/>
      <c r="Z44" s="80"/>
    </row>
    <row r="45" spans="2:26">
      <c r="B45" s="25">
        <v>40</v>
      </c>
      <c r="C45" s="26" t="s">
        <v>516</v>
      </c>
      <c r="D45" s="27" t="s">
        <v>517</v>
      </c>
      <c r="E45" s="28" t="s">
        <v>518</v>
      </c>
      <c r="F45" s="29" t="s">
        <v>515</v>
      </c>
      <c r="N45" s="75" t="s">
        <v>519</v>
      </c>
      <c r="O45" s="84"/>
      <c r="P45" s="84"/>
      <c r="Q45" s="84"/>
      <c r="R45" s="84"/>
      <c r="S45" s="84"/>
      <c r="T45" s="85"/>
      <c r="V45" s="78"/>
      <c r="W45" s="79"/>
      <c r="X45" s="79"/>
      <c r="Y45" s="79"/>
      <c r="Z45" s="80"/>
    </row>
    <row r="46" spans="2:26">
      <c r="B46" s="25">
        <v>41</v>
      </c>
      <c r="C46" s="26" t="s">
        <v>520</v>
      </c>
      <c r="D46" s="27" t="s">
        <v>521</v>
      </c>
      <c r="E46" s="28" t="s">
        <v>522</v>
      </c>
      <c r="F46" s="29" t="s">
        <v>335</v>
      </c>
      <c r="N46" s="86"/>
      <c r="O46" s="87"/>
      <c r="P46" s="87"/>
      <c r="Q46" s="87"/>
      <c r="R46" s="87"/>
      <c r="S46" s="87"/>
      <c r="T46" s="88"/>
      <c r="V46" s="78"/>
      <c r="W46" s="79"/>
      <c r="X46" s="79"/>
      <c r="Y46" s="79"/>
      <c r="Z46" s="80"/>
    </row>
    <row r="47" spans="2:26">
      <c r="B47" s="25">
        <v>42</v>
      </c>
      <c r="C47" s="26" t="s">
        <v>523</v>
      </c>
      <c r="D47" s="27" t="s">
        <v>524</v>
      </c>
      <c r="E47" s="28" t="s">
        <v>525</v>
      </c>
      <c r="F47" s="29" t="s">
        <v>260</v>
      </c>
      <c r="N47" s="86"/>
      <c r="O47" s="87"/>
      <c r="P47" s="87"/>
      <c r="Q47" s="87"/>
      <c r="R47" s="87"/>
      <c r="S47" s="87"/>
      <c r="T47" s="88"/>
      <c r="V47" s="78"/>
      <c r="W47" s="79"/>
      <c r="X47" s="79"/>
      <c r="Y47" s="79"/>
      <c r="Z47" s="80"/>
    </row>
    <row r="48" spans="2:26">
      <c r="B48" s="25">
        <v>43</v>
      </c>
      <c r="C48" s="26" t="s">
        <v>526</v>
      </c>
      <c r="D48" s="27" t="s">
        <v>527</v>
      </c>
      <c r="E48" s="28" t="s">
        <v>528</v>
      </c>
      <c r="F48" s="29" t="s">
        <v>260</v>
      </c>
      <c r="N48" s="86"/>
      <c r="O48" s="87"/>
      <c r="P48" s="87"/>
      <c r="Q48" s="87"/>
      <c r="R48" s="87"/>
      <c r="S48" s="87"/>
      <c r="T48" s="88"/>
      <c r="V48" s="78"/>
      <c r="W48" s="79"/>
      <c r="X48" s="79"/>
      <c r="Y48" s="79"/>
      <c r="Z48" s="80"/>
    </row>
    <row r="49" spans="2:26">
      <c r="B49" s="25">
        <v>44</v>
      </c>
      <c r="C49" s="26" t="s">
        <v>529</v>
      </c>
      <c r="D49" s="27" t="s">
        <v>530</v>
      </c>
      <c r="E49" s="28" t="s">
        <v>531</v>
      </c>
      <c r="F49" s="29" t="s">
        <v>351</v>
      </c>
      <c r="N49" s="86"/>
      <c r="O49" s="87"/>
      <c r="P49" s="87"/>
      <c r="Q49" s="87"/>
      <c r="R49" s="87"/>
      <c r="S49" s="87"/>
      <c r="T49" s="88"/>
      <c r="V49" s="78"/>
      <c r="W49" s="79"/>
      <c r="X49" s="79"/>
      <c r="Y49" s="79"/>
      <c r="Z49" s="80"/>
    </row>
    <row r="50" spans="2:26">
      <c r="B50" s="25">
        <v>45</v>
      </c>
      <c r="C50" s="26" t="s">
        <v>532</v>
      </c>
      <c r="D50" s="27" t="s">
        <v>533</v>
      </c>
      <c r="E50" s="28" t="s">
        <v>534</v>
      </c>
      <c r="F50" s="29" t="s">
        <v>260</v>
      </c>
      <c r="N50" s="86"/>
      <c r="O50" s="87"/>
      <c r="P50" s="87"/>
      <c r="Q50" s="87"/>
      <c r="R50" s="87"/>
      <c r="S50" s="87"/>
      <c r="T50" s="88"/>
      <c r="V50" s="78"/>
      <c r="W50" s="79"/>
      <c r="X50" s="79"/>
      <c r="Y50" s="79"/>
      <c r="Z50" s="80"/>
    </row>
    <row r="51" spans="2:26">
      <c r="B51" s="25">
        <v>46</v>
      </c>
      <c r="C51" s="26" t="s">
        <v>535</v>
      </c>
      <c r="D51" s="27" t="s">
        <v>536</v>
      </c>
      <c r="E51" s="28" t="s">
        <v>537</v>
      </c>
      <c r="F51" s="29" t="s">
        <v>260</v>
      </c>
      <c r="N51" s="86"/>
      <c r="O51" s="87"/>
      <c r="P51" s="87"/>
      <c r="Q51" s="87"/>
      <c r="R51" s="87"/>
      <c r="S51" s="87"/>
      <c r="T51" s="88"/>
      <c r="V51" s="78"/>
      <c r="W51" s="79"/>
      <c r="X51" s="79"/>
      <c r="Y51" s="79"/>
      <c r="Z51" s="80"/>
    </row>
    <row r="52" spans="2:26" ht="15" thickBot="1">
      <c r="B52" s="25">
        <v>47</v>
      </c>
      <c r="C52" s="26" t="s">
        <v>538</v>
      </c>
      <c r="D52" s="27" t="s">
        <v>539</v>
      </c>
      <c r="E52" s="28" t="s">
        <v>540</v>
      </c>
      <c r="F52" s="29" t="s">
        <v>260</v>
      </c>
      <c r="N52" s="86"/>
      <c r="O52" s="87"/>
      <c r="P52" s="87"/>
      <c r="Q52" s="87"/>
      <c r="R52" s="87"/>
      <c r="S52" s="87"/>
      <c r="T52" s="88"/>
      <c r="V52" s="81"/>
      <c r="W52" s="82"/>
      <c r="X52" s="82"/>
      <c r="Y52" s="82"/>
      <c r="Z52" s="83"/>
    </row>
    <row r="53" spans="2:26">
      <c r="B53" s="25">
        <v>48</v>
      </c>
      <c r="C53" s="26" t="s">
        <v>541</v>
      </c>
      <c r="D53" s="27" t="s">
        <v>542</v>
      </c>
      <c r="E53" s="28" t="s">
        <v>543</v>
      </c>
      <c r="F53" s="29" t="s">
        <v>260</v>
      </c>
      <c r="N53" s="86"/>
      <c r="O53" s="87"/>
      <c r="P53" s="87"/>
      <c r="Q53" s="87"/>
      <c r="R53" s="87"/>
      <c r="S53" s="87"/>
      <c r="T53" s="88"/>
    </row>
    <row r="54" spans="2:26">
      <c r="B54" s="25">
        <v>49</v>
      </c>
      <c r="C54" s="26" t="s">
        <v>544</v>
      </c>
      <c r="D54" s="27" t="s">
        <v>545</v>
      </c>
      <c r="E54" s="28" t="s">
        <v>546</v>
      </c>
      <c r="F54" s="29" t="s">
        <v>260</v>
      </c>
      <c r="N54" s="86"/>
      <c r="O54" s="87"/>
      <c r="P54" s="87"/>
      <c r="Q54" s="87"/>
      <c r="R54" s="87"/>
      <c r="S54" s="87"/>
      <c r="T54" s="88"/>
    </row>
    <row r="55" spans="2:26">
      <c r="B55" s="25">
        <v>50</v>
      </c>
      <c r="C55" s="26" t="s">
        <v>547</v>
      </c>
      <c r="D55" s="27" t="s">
        <v>548</v>
      </c>
      <c r="E55" s="28" t="s">
        <v>549</v>
      </c>
      <c r="F55" s="29" t="s">
        <v>277</v>
      </c>
      <c r="N55" s="86"/>
      <c r="O55" s="87"/>
      <c r="P55" s="87"/>
      <c r="Q55" s="87"/>
      <c r="R55" s="87"/>
      <c r="S55" s="87"/>
      <c r="T55" s="88"/>
    </row>
    <row r="56" spans="2:26">
      <c r="B56" s="25">
        <v>51</v>
      </c>
      <c r="C56" s="26" t="s">
        <v>550</v>
      </c>
      <c r="D56" s="27" t="s">
        <v>551</v>
      </c>
      <c r="E56" s="28" t="s">
        <v>552</v>
      </c>
      <c r="F56" s="29" t="s">
        <v>386</v>
      </c>
      <c r="N56" s="86"/>
      <c r="O56" s="87"/>
      <c r="P56" s="87"/>
      <c r="Q56" s="87"/>
      <c r="R56" s="87"/>
      <c r="S56" s="87"/>
      <c r="T56" s="88"/>
    </row>
    <row r="57" spans="2:26">
      <c r="B57" s="25">
        <v>52</v>
      </c>
      <c r="C57" s="26" t="s">
        <v>553</v>
      </c>
      <c r="D57" s="27" t="s">
        <v>554</v>
      </c>
      <c r="E57" s="28" t="s">
        <v>555</v>
      </c>
      <c r="F57" s="29" t="s">
        <v>556</v>
      </c>
      <c r="N57" s="86"/>
      <c r="O57" s="87"/>
      <c r="P57" s="87"/>
      <c r="Q57" s="87"/>
      <c r="R57" s="87"/>
      <c r="S57" s="87"/>
      <c r="T57" s="88"/>
    </row>
    <row r="58" spans="2:26">
      <c r="B58" s="25">
        <v>53</v>
      </c>
      <c r="C58" s="26" t="s">
        <v>557</v>
      </c>
      <c r="D58" s="27" t="s">
        <v>558</v>
      </c>
      <c r="E58" s="28" t="s">
        <v>559</v>
      </c>
      <c r="F58" s="29" t="s">
        <v>351</v>
      </c>
      <c r="N58" s="86"/>
      <c r="O58" s="87"/>
      <c r="P58" s="87"/>
      <c r="Q58" s="87"/>
      <c r="R58" s="87"/>
      <c r="S58" s="87"/>
      <c r="T58" s="88"/>
    </row>
    <row r="59" spans="2:26" ht="15" thickBot="1">
      <c r="B59" s="25">
        <v>54</v>
      </c>
      <c r="C59" s="26" t="s">
        <v>560</v>
      </c>
      <c r="D59" s="27" t="s">
        <v>561</v>
      </c>
      <c r="E59" s="28" t="s">
        <v>562</v>
      </c>
      <c r="F59" s="29" t="s">
        <v>260</v>
      </c>
      <c r="N59" s="89"/>
      <c r="O59" s="90"/>
      <c r="P59" s="90"/>
      <c r="Q59" s="90"/>
      <c r="R59" s="90"/>
      <c r="S59" s="90"/>
      <c r="T59" s="91"/>
    </row>
    <row r="60" spans="2:26">
      <c r="B60" s="25">
        <v>55</v>
      </c>
      <c r="C60" s="26" t="s">
        <v>563</v>
      </c>
      <c r="D60" s="27" t="s">
        <v>564</v>
      </c>
      <c r="E60" s="28" t="s">
        <v>565</v>
      </c>
      <c r="F60" s="29" t="s">
        <v>260</v>
      </c>
    </row>
    <row r="61" spans="2:26">
      <c r="B61" s="25">
        <v>56</v>
      </c>
      <c r="C61" s="26" t="s">
        <v>566</v>
      </c>
      <c r="D61" s="27" t="s">
        <v>567</v>
      </c>
      <c r="E61" s="28" t="s">
        <v>568</v>
      </c>
      <c r="F61" s="29" t="s">
        <v>335</v>
      </c>
    </row>
    <row r="62" spans="2:26">
      <c r="B62" s="25">
        <v>57</v>
      </c>
      <c r="C62" s="26" t="s">
        <v>569</v>
      </c>
      <c r="D62" s="27" t="s">
        <v>570</v>
      </c>
      <c r="E62" s="28" t="s">
        <v>571</v>
      </c>
      <c r="F62" s="29" t="s">
        <v>351</v>
      </c>
    </row>
    <row r="63" spans="2:26">
      <c r="B63" s="25">
        <v>58</v>
      </c>
      <c r="C63" s="26" t="s">
        <v>572</v>
      </c>
      <c r="D63" s="27" t="s">
        <v>573</v>
      </c>
      <c r="E63" s="28" t="s">
        <v>574</v>
      </c>
      <c r="F63" s="29" t="s">
        <v>351</v>
      </c>
    </row>
    <row r="64" spans="2:26">
      <c r="B64" s="25">
        <v>59</v>
      </c>
      <c r="C64" s="26" t="s">
        <v>575</v>
      </c>
      <c r="D64" s="27" t="s">
        <v>576</v>
      </c>
      <c r="E64" s="28" t="s">
        <v>577</v>
      </c>
      <c r="F64" s="29" t="s">
        <v>515</v>
      </c>
    </row>
    <row r="65" spans="2:6">
      <c r="B65" s="25">
        <v>60</v>
      </c>
      <c r="C65" s="26" t="s">
        <v>578</v>
      </c>
      <c r="D65" s="27" t="s">
        <v>579</v>
      </c>
      <c r="E65" s="28" t="s">
        <v>580</v>
      </c>
      <c r="F65" s="29" t="s">
        <v>515</v>
      </c>
    </row>
    <row r="66" spans="2:6">
      <c r="B66" s="25">
        <v>61</v>
      </c>
      <c r="C66" s="26" t="s">
        <v>581</v>
      </c>
      <c r="D66" s="27" t="s">
        <v>582</v>
      </c>
      <c r="E66" s="28" t="s">
        <v>583</v>
      </c>
      <c r="F66" s="29" t="s">
        <v>515</v>
      </c>
    </row>
    <row r="67" spans="2:6">
      <c r="B67" s="25">
        <v>62</v>
      </c>
      <c r="C67" s="26" t="s">
        <v>584</v>
      </c>
      <c r="D67" s="27" t="s">
        <v>585</v>
      </c>
      <c r="E67" s="28" t="s">
        <v>586</v>
      </c>
      <c r="F67" s="29" t="s">
        <v>277</v>
      </c>
    </row>
    <row r="68" spans="2:6">
      <c r="B68" s="25">
        <v>63</v>
      </c>
      <c r="C68" s="26" t="s">
        <v>587</v>
      </c>
      <c r="D68" s="27" t="s">
        <v>588</v>
      </c>
      <c r="E68" s="28" t="s">
        <v>589</v>
      </c>
      <c r="F68" s="29" t="s">
        <v>277</v>
      </c>
    </row>
    <row r="69" spans="2:6">
      <c r="B69" s="25">
        <v>64</v>
      </c>
      <c r="C69" s="26" t="s">
        <v>590</v>
      </c>
      <c r="D69" s="27" t="s">
        <v>591</v>
      </c>
      <c r="E69" s="28" t="s">
        <v>592</v>
      </c>
      <c r="F69" s="29" t="s">
        <v>351</v>
      </c>
    </row>
    <row r="70" spans="2:6">
      <c r="B70" s="25">
        <v>65</v>
      </c>
      <c r="C70" s="26" t="s">
        <v>593</v>
      </c>
      <c r="D70" s="27" t="s">
        <v>594</v>
      </c>
      <c r="E70" s="28" t="s">
        <v>595</v>
      </c>
      <c r="F70" s="29" t="s">
        <v>277</v>
      </c>
    </row>
    <row r="71" spans="2:6">
      <c r="B71" s="25">
        <v>66</v>
      </c>
      <c r="C71" s="26" t="s">
        <v>596</v>
      </c>
      <c r="D71" s="27" t="s">
        <v>597</v>
      </c>
      <c r="E71" s="28" t="s">
        <v>598</v>
      </c>
      <c r="F71" s="29" t="s">
        <v>277</v>
      </c>
    </row>
    <row r="72" spans="2:6">
      <c r="B72" s="25">
        <v>67</v>
      </c>
      <c r="C72" s="26" t="s">
        <v>599</v>
      </c>
      <c r="D72" s="27" t="s">
        <v>600</v>
      </c>
      <c r="E72" s="28" t="s">
        <v>601</v>
      </c>
      <c r="F72" s="29" t="s">
        <v>386</v>
      </c>
    </row>
    <row r="73" spans="2:6">
      <c r="B73" s="25">
        <v>68</v>
      </c>
      <c r="C73" s="26" t="s">
        <v>602</v>
      </c>
      <c r="D73" s="27" t="s">
        <v>603</v>
      </c>
      <c r="E73" s="28" t="s">
        <v>604</v>
      </c>
      <c r="F73" s="29" t="s">
        <v>386</v>
      </c>
    </row>
    <row r="74" spans="2:6">
      <c r="B74" s="25">
        <v>69</v>
      </c>
      <c r="C74" s="26" t="s">
        <v>605</v>
      </c>
      <c r="D74" s="27" t="s">
        <v>606</v>
      </c>
      <c r="E74" s="28" t="s">
        <v>607</v>
      </c>
      <c r="F74" s="29" t="s">
        <v>351</v>
      </c>
    </row>
    <row r="75" spans="2:6">
      <c r="B75" s="25">
        <v>70</v>
      </c>
      <c r="C75" s="26" t="s">
        <v>608</v>
      </c>
      <c r="D75" s="27" t="s">
        <v>609</v>
      </c>
      <c r="E75" s="28" t="s">
        <v>610</v>
      </c>
      <c r="F75" s="29" t="s">
        <v>277</v>
      </c>
    </row>
    <row r="76" spans="2:6">
      <c r="B76" s="25">
        <v>71</v>
      </c>
      <c r="C76" s="26" t="s">
        <v>611</v>
      </c>
      <c r="D76" s="27" t="s">
        <v>612</v>
      </c>
      <c r="E76" s="28" t="s">
        <v>613</v>
      </c>
      <c r="F76" s="29" t="s">
        <v>614</v>
      </c>
    </row>
    <row r="77" spans="2:6">
      <c r="B77" s="25">
        <v>72</v>
      </c>
      <c r="C77" s="26" t="s">
        <v>615</v>
      </c>
      <c r="D77" s="27" t="s">
        <v>616</v>
      </c>
      <c r="E77" s="28" t="s">
        <v>617</v>
      </c>
      <c r="F77" s="29" t="s">
        <v>277</v>
      </c>
    </row>
    <row r="78" spans="2:6">
      <c r="B78" s="25">
        <v>73</v>
      </c>
      <c r="C78" s="26" t="s">
        <v>618</v>
      </c>
      <c r="D78" s="27" t="s">
        <v>619</v>
      </c>
      <c r="E78" s="28" t="s">
        <v>620</v>
      </c>
      <c r="F78" s="29" t="s">
        <v>515</v>
      </c>
    </row>
    <row r="79" spans="2:6">
      <c r="B79" s="25">
        <v>74</v>
      </c>
      <c r="C79" s="26" t="s">
        <v>621</v>
      </c>
      <c r="D79" s="27" t="s">
        <v>622</v>
      </c>
      <c r="E79" s="28" t="s">
        <v>623</v>
      </c>
      <c r="F79" s="29" t="s">
        <v>335</v>
      </c>
    </row>
    <row r="80" spans="2:6">
      <c r="B80" s="25">
        <v>75</v>
      </c>
      <c r="C80" s="26" t="s">
        <v>624</v>
      </c>
      <c r="D80" s="27" t="s">
        <v>625</v>
      </c>
      <c r="E80" s="28" t="s">
        <v>626</v>
      </c>
      <c r="F80" s="29" t="s">
        <v>351</v>
      </c>
    </row>
    <row r="81" spans="2:6">
      <c r="B81" s="25">
        <v>76</v>
      </c>
      <c r="C81" s="26" t="s">
        <v>627</v>
      </c>
      <c r="D81" s="27" t="s">
        <v>628</v>
      </c>
      <c r="E81" s="28" t="s">
        <v>629</v>
      </c>
      <c r="F81" s="29" t="s">
        <v>260</v>
      </c>
    </row>
    <row r="82" spans="2:6">
      <c r="B82" s="25">
        <v>77</v>
      </c>
      <c r="C82" s="26" t="s">
        <v>630</v>
      </c>
      <c r="D82" s="27" t="s">
        <v>631</v>
      </c>
      <c r="E82" s="28" t="s">
        <v>632</v>
      </c>
      <c r="F82" s="29" t="s">
        <v>335</v>
      </c>
    </row>
    <row r="83" spans="2:6">
      <c r="B83" s="25">
        <v>78</v>
      </c>
      <c r="C83" s="26" t="s">
        <v>633</v>
      </c>
      <c r="D83" s="27" t="s">
        <v>634</v>
      </c>
      <c r="E83" s="28" t="s">
        <v>635</v>
      </c>
      <c r="F83" s="29" t="s">
        <v>351</v>
      </c>
    </row>
    <row r="84" spans="2:6">
      <c r="B84" s="25">
        <v>79</v>
      </c>
      <c r="C84" s="26" t="s">
        <v>636</v>
      </c>
      <c r="D84" s="27" t="s">
        <v>637</v>
      </c>
      <c r="E84" s="28" t="s">
        <v>638</v>
      </c>
      <c r="F84" s="29" t="s">
        <v>556</v>
      </c>
    </row>
    <row r="85" spans="2:6">
      <c r="B85" s="25">
        <v>80</v>
      </c>
      <c r="C85" s="26" t="s">
        <v>639</v>
      </c>
      <c r="D85" s="27" t="s">
        <v>65</v>
      </c>
      <c r="E85" s="28" t="s">
        <v>640</v>
      </c>
      <c r="F85" s="29" t="s">
        <v>260</v>
      </c>
    </row>
    <row r="86" spans="2:6">
      <c r="B86" s="25">
        <v>81</v>
      </c>
      <c r="C86" s="26" t="s">
        <v>641</v>
      </c>
      <c r="D86" s="27" t="s">
        <v>642</v>
      </c>
      <c r="E86" s="28" t="s">
        <v>643</v>
      </c>
      <c r="F86" s="29" t="s">
        <v>260</v>
      </c>
    </row>
    <row r="87" spans="2:6">
      <c r="B87" s="25">
        <v>82</v>
      </c>
      <c r="C87" s="26" t="s">
        <v>644</v>
      </c>
      <c r="D87" s="27" t="s">
        <v>645</v>
      </c>
      <c r="E87" s="28" t="s">
        <v>646</v>
      </c>
      <c r="F87" s="29" t="s">
        <v>260</v>
      </c>
    </row>
    <row r="88" spans="2:6">
      <c r="B88" s="25">
        <v>83</v>
      </c>
      <c r="C88" s="26" t="s">
        <v>647</v>
      </c>
      <c r="D88" s="27" t="s">
        <v>648</v>
      </c>
      <c r="E88" s="28" t="s">
        <v>649</v>
      </c>
      <c r="F88" s="29" t="s">
        <v>351</v>
      </c>
    </row>
    <row r="89" spans="2:6">
      <c r="B89" s="25">
        <v>84</v>
      </c>
      <c r="C89" s="26" t="s">
        <v>650</v>
      </c>
      <c r="D89" s="27" t="s">
        <v>651</v>
      </c>
      <c r="E89" s="28" t="s">
        <v>652</v>
      </c>
      <c r="F89" s="29" t="s">
        <v>418</v>
      </c>
    </row>
    <row r="90" spans="2:6" ht="15" thickBot="1"/>
    <row r="91" spans="2:6" ht="15" customHeight="1">
      <c r="B91" s="92" t="s">
        <v>653</v>
      </c>
      <c r="C91" s="93"/>
      <c r="D91" s="93"/>
      <c r="E91" s="93"/>
      <c r="F91" s="94"/>
    </row>
    <row r="92" spans="2:6">
      <c r="B92" s="95"/>
      <c r="C92" s="96"/>
      <c r="D92" s="96"/>
      <c r="E92" s="96"/>
      <c r="F92" s="97"/>
    </row>
    <row r="93" spans="2:6">
      <c r="B93" s="95"/>
      <c r="C93" s="96"/>
      <c r="D93" s="96"/>
      <c r="E93" s="96"/>
      <c r="F93" s="97"/>
    </row>
    <row r="94" spans="2:6">
      <c r="B94" s="95"/>
      <c r="C94" s="96"/>
      <c r="D94" s="96"/>
      <c r="E94" s="96"/>
      <c r="F94" s="97"/>
    </row>
    <row r="95" spans="2:6">
      <c r="B95" s="95"/>
      <c r="C95" s="96"/>
      <c r="D95" s="96"/>
      <c r="E95" s="96"/>
      <c r="F95" s="97"/>
    </row>
    <row r="96" spans="2:6">
      <c r="B96" s="95"/>
      <c r="C96" s="96"/>
      <c r="D96" s="96"/>
      <c r="E96" s="96"/>
      <c r="F96" s="97"/>
    </row>
    <row r="97" spans="2:6">
      <c r="B97" s="95"/>
      <c r="C97" s="96"/>
      <c r="D97" s="96"/>
      <c r="E97" s="96"/>
      <c r="F97" s="97"/>
    </row>
    <row r="98" spans="2:6">
      <c r="B98" s="95"/>
      <c r="C98" s="96"/>
      <c r="D98" s="96"/>
      <c r="E98" s="96"/>
      <c r="F98" s="97"/>
    </row>
    <row r="99" spans="2:6">
      <c r="B99" s="95"/>
      <c r="C99" s="96"/>
      <c r="D99" s="96"/>
      <c r="E99" s="96"/>
      <c r="F99" s="97"/>
    </row>
    <row r="100" spans="2:6">
      <c r="B100" s="95"/>
      <c r="C100" s="96"/>
      <c r="D100" s="96"/>
      <c r="E100" s="96"/>
      <c r="F100" s="97"/>
    </row>
    <row r="101" spans="2:6">
      <c r="B101" s="95"/>
      <c r="C101" s="96"/>
      <c r="D101" s="96"/>
      <c r="E101" s="96"/>
      <c r="F101" s="97"/>
    </row>
    <row r="102" spans="2:6">
      <c r="B102" s="95"/>
      <c r="C102" s="96"/>
      <c r="D102" s="96"/>
      <c r="E102" s="96"/>
      <c r="F102" s="97"/>
    </row>
    <row r="103" spans="2:6" ht="15" thickBot="1">
      <c r="B103" s="98"/>
      <c r="C103" s="99"/>
      <c r="D103" s="99"/>
      <c r="E103" s="99"/>
      <c r="F103" s="100"/>
    </row>
  </sheetData>
  <sheetProtection algorithmName="SHA-512" hashValue="wU2Gwc0+uAg3RlT5tWmgRwRWGKiw4x6z0qMvrpbGR2KQX+baEXVnDjn1Jg0OW1Li4+v9wxfe5F+AhQj7Um7F1w==" saltValue="XmnTJyudvKgKjdw4r2Nr0g==" spinCount="100000" sheet="1" objects="1" scenarios="1" sort="0" autoFilter="0" pivotTables="0"/>
  <mergeCells count="9">
    <mergeCell ref="V37:Z52"/>
    <mergeCell ref="N45:T59"/>
    <mergeCell ref="B91:F103"/>
    <mergeCell ref="B2:Z2"/>
    <mergeCell ref="B4:F4"/>
    <mergeCell ref="H4:L4"/>
    <mergeCell ref="N4:T4"/>
    <mergeCell ref="V4:Z4"/>
    <mergeCell ref="H18:L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ODDZIAŁYWANIE_FOP</vt:lpstr>
      <vt:lpstr>FOP_ODCINKI_PUW</vt:lpstr>
      <vt:lpstr>MATRYCA_ODDZ_PRZYRODA</vt:lpstr>
      <vt:lpstr>GRUPY_RECYPIENTÓW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Gajda</dc:creator>
  <cp:lastModifiedBy>Katarzyna Banaszak</cp:lastModifiedBy>
  <dcterms:created xsi:type="dcterms:W3CDTF">2025-08-01T15:43:52Z</dcterms:created>
  <dcterms:modified xsi:type="dcterms:W3CDTF">2025-08-14T15:32:44Z</dcterms:modified>
</cp:coreProperties>
</file>